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I:\prod\data\ken\CD_ROM_Ne_Jamais_Detruire\Graphique interactif\Vitrine DD\3 Participation de tous\3.1.2 Soutien aux organismes communautaires\"/>
    </mc:Choice>
  </mc:AlternateContent>
  <xr:revisionPtr revIDLastSave="0" documentId="13_ncr:1_{24D930E7-5961-45F7-BAFE-459E958686F9}" xr6:coauthVersionLast="47" xr6:coauthVersionMax="47" xr10:uidLastSave="{00000000-0000-0000-0000-000000000000}"/>
  <bookViews>
    <workbookView xWindow="28680" yWindow="15" windowWidth="29040" windowHeight="15720" tabRatio="673" xr2:uid="{00000000-000D-0000-FFFF-FFFF00000000}"/>
  </bookViews>
  <sheets>
    <sheet name="Tableaux 1a, 1b - Télécharge" sheetId="35" r:id="rId1"/>
    <sheet name="Tableau 2 - Télécharge" sheetId="22" r:id="rId2"/>
    <sheet name="Tableau 3 - Télécharge" sheetId="25" r:id="rId3"/>
    <sheet name="Tableau 4 - Télécharge" sheetId="34" r:id="rId4"/>
  </sheets>
  <definedNames>
    <definedName name="Choisir_un_ax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5" l="1"/>
  <c r="D15" i="25"/>
  <c r="D14" i="25"/>
  <c r="D13" i="25"/>
  <c r="D12" i="25"/>
  <c r="D11" i="25"/>
  <c r="D10" i="25"/>
  <c r="D9" i="25"/>
  <c r="D8" i="25"/>
  <c r="D7" i="25"/>
  <c r="D17" i="25"/>
</calcChain>
</file>

<file path=xl/sharedStrings.xml><?xml version="1.0" encoding="utf-8"?>
<sst xmlns="http://schemas.openxmlformats.org/spreadsheetml/2006/main" count="92" uniqueCount="75">
  <si>
    <t>Total</t>
  </si>
  <si>
    <t>%</t>
  </si>
  <si>
    <t>Soutien à la mission globale</t>
  </si>
  <si>
    <t>Nombre d'organismes</t>
  </si>
  <si>
    <t xml:space="preserve">Sources : ministère de la Culture et des Communications; ministère de l’Éducation; ministère de la Famille; ministère des Relations internationales et de la Francophonie; ministère de la Santé et des Services sociaux; ministère du Travail, de l’Emploi et de la Solidarité sociale – Secrétariat à l’action communautaire autonome et aux initiatives sociales; Société d’habitation du Québec.
Compilation : ministère du Travail, de l’Emploi et de la Solidarité sociale.
Prochaines données : 2021-2022
</t>
  </si>
  <si>
    <t>Compilation : ministère du Travail, de l’Emploi et de la Solidarité sociale.</t>
  </si>
  <si>
    <t>2016-2017</t>
  </si>
  <si>
    <t>2017-2018</t>
  </si>
  <si>
    <t>2018-2019</t>
  </si>
  <si>
    <t>2019-2020</t>
  </si>
  <si>
    <t>2020-2021</t>
  </si>
  <si>
    <t>Nombre d'organismes soutenus</t>
  </si>
  <si>
    <t>2021-2022</t>
  </si>
  <si>
    <t>Subvention moyenne par organisme</t>
  </si>
  <si>
    <t>Programme d'assistance financière à l'accessibilité aux camps de vacances (MEQ-LS)</t>
  </si>
  <si>
    <t>Programme d'assistance financière aux centres communautaires de loisirs (MEQ-LS)</t>
  </si>
  <si>
    <t>Programme de soutien aux organismes communautaires (MSSS)</t>
  </si>
  <si>
    <t>Programme Nouveau Québec sans frontières (MRIF)</t>
  </si>
  <si>
    <t>Programme d'aide aux organismes communautaires en habitation (MAMH-SHQ)</t>
  </si>
  <si>
    <t>Régions</t>
  </si>
  <si>
    <t>Bas-Saint-Laurent</t>
  </si>
  <si>
    <t>Capitale-Nationale</t>
  </si>
  <si>
    <t>Mauricie</t>
  </si>
  <si>
    <t>Estrie</t>
  </si>
  <si>
    <t>Montréal</t>
  </si>
  <si>
    <t>Outaouais</t>
  </si>
  <si>
    <t>Abitibi-Témiscamingue</t>
  </si>
  <si>
    <t>Côte-Nord</t>
  </si>
  <si>
    <t>Nord-du-Québec</t>
  </si>
  <si>
    <t>Chaudière-Appalaches</t>
  </si>
  <si>
    <t>Laval</t>
  </si>
  <si>
    <t>Lanaudière</t>
  </si>
  <si>
    <t>Laurentides</t>
  </si>
  <si>
    <t>Montérégie</t>
  </si>
  <si>
    <t>Centre-du-Québec</t>
  </si>
  <si>
    <t>Organismes différents soutenus</t>
  </si>
  <si>
    <t>Ministères et organismes</t>
  </si>
  <si>
    <t>Pourcentage du soutien total</t>
  </si>
  <si>
    <t>$</t>
  </si>
  <si>
    <t>Ministère de la Culture et des Communications (MCC)</t>
  </si>
  <si>
    <t>Ministère des Relations internationales et de la Francophonie (MRIF)</t>
  </si>
  <si>
    <t>Ministère de la Famille (MF)</t>
  </si>
  <si>
    <t>Ministère de l'Éducation, volet Éducation (MEQ-E)</t>
  </si>
  <si>
    <t>Ministère de l'Éducation, volet Loisir et sport (MEQ-LS)</t>
  </si>
  <si>
    <t>n</t>
  </si>
  <si>
    <t>Programmes</t>
  </si>
  <si>
    <t xml:space="preserve">Total </t>
  </si>
  <si>
    <t>Programme de soutien financier à l'action communautaire auprès des familles (MF)</t>
  </si>
  <si>
    <t>Programme d'action communautaire sur le terrain de l'éducation (MEQ-E)</t>
  </si>
  <si>
    <t>Programme d'aide au fonctionnement pour les médias communautaires (MCC)</t>
  </si>
  <si>
    <t>Saguenay–Lac-Saint-Jean</t>
  </si>
  <si>
    <t>Gaspésie–Îles-de-la-Madeleine</t>
  </si>
  <si>
    <r>
      <t>Ministère de la Santé et des Services sociaux</t>
    </r>
    <r>
      <rPr>
        <sz val="11"/>
        <color theme="1"/>
        <rFont val="Calibri"/>
        <family val="2"/>
        <scheme val="minor"/>
      </rPr>
      <t xml:space="preserve"> (MSSS)</t>
    </r>
  </si>
  <si>
    <r>
      <t>Ministère du Travail, de l'Emploi et de la Solidarité sociale</t>
    </r>
    <r>
      <rPr>
        <sz val="11"/>
        <color theme="1"/>
        <rFont val="Calibri"/>
        <family val="2"/>
        <scheme val="minor"/>
      </rPr>
      <t xml:space="preserve"> – Secrétariat à l'action communautaire autonome et aux initiatives sociales (MTESS-SACAIS)</t>
    </r>
  </si>
  <si>
    <r>
      <t xml:space="preserve">Ministère des Affaires municipales </t>
    </r>
    <r>
      <rPr>
        <sz val="11"/>
        <color theme="1"/>
        <rFont val="Calibri"/>
        <family val="2"/>
        <scheme val="minor"/>
      </rPr>
      <t>et de l'Habitation, Société d'habitation du Québec (MAMH-SHQ)</t>
    </r>
  </si>
  <si>
    <t>Millions de $</t>
  </si>
  <si>
    <r>
      <t xml:space="preserve">Nombre d'organismes </t>
    </r>
    <r>
      <rPr>
        <i/>
        <sz val="11"/>
        <color theme="1"/>
        <rFont val="Calibri"/>
        <family val="2"/>
        <scheme val="minor"/>
      </rPr>
      <t>distincts</t>
    </r>
  </si>
  <si>
    <t>Vitrine statistique sur le développement durable</t>
  </si>
  <si>
    <t>Consulter la page</t>
  </si>
  <si>
    <t>Soutien organismes communautaires</t>
  </si>
  <si>
    <t>2022-2023</t>
  </si>
  <si>
    <t>2023-2024</t>
  </si>
  <si>
    <t>Soutien total aux organismes communautaires dans leur contribution à la lutte contre la pauvreté et l’exclusion sociale, Québec, 2016-2017 à 2023-2024</t>
  </si>
  <si>
    <r>
      <rPr>
        <b/>
        <sz val="11"/>
        <color theme="1"/>
        <rFont val="Calibri"/>
        <family val="2"/>
        <scheme val="minor"/>
      </rPr>
      <t>Compilation :</t>
    </r>
    <r>
      <rPr>
        <sz val="11"/>
        <color theme="1"/>
        <rFont val="Calibri"/>
        <family val="2"/>
        <scheme val="minor"/>
      </rPr>
      <t xml:space="preserve"> Ministère de l’Emploi et de la Solidarité sociale.</t>
    </r>
  </si>
  <si>
    <r>
      <rPr>
        <b/>
        <sz val="11"/>
        <color theme="1"/>
        <rFont val="Calibri"/>
        <family val="2"/>
        <scheme val="minor"/>
      </rPr>
      <t>Sources :</t>
    </r>
    <r>
      <rPr>
        <sz val="11"/>
        <color theme="1"/>
        <rFont val="Calibri"/>
        <family val="2"/>
        <scheme val="minor"/>
      </rPr>
      <t xml:space="preserve"> Ministère de la Culture et des Communications; ministère de l’Éducation; ministère de la Famille; ministère des Relations internationales et de la Francophonie; ministère de la Santé et des Services sociaux; ministère de l’Emploi et de la Solidarité sociale – Secrétariat à l’action communautaire autonome et aux initiatives sociales; Société d’habitation du Québec.</t>
    </r>
  </si>
  <si>
    <t>Répartition des subventions octroyées selon les ministères et organismes contributeurs, Québec, 2023-2024</t>
  </si>
  <si>
    <t>Programme de soutien financier des corporations de développement communautaire (MESS-SACAIS)</t>
  </si>
  <si>
    <t>Programme de soutien financier aux orientations gouvernementales en action communautaire et en action bénévole (Promotion des droits) (MESS-SACAIS)</t>
  </si>
  <si>
    <t>Subvention moyenne accordée en soutien aux organismes communautaires dans leur mission globale selon le programme, Québec, 2023-2024</t>
  </si>
  <si>
    <t>Subventions octroyées et nombre d'organismes communautaires soutenus selon les régions administratives, Québec, 2023-2024</t>
  </si>
  <si>
    <r>
      <rPr>
        <b/>
        <sz val="11"/>
        <color theme="1"/>
        <rFont val="Calibri"/>
        <family val="2"/>
        <scheme val="minor"/>
      </rPr>
      <t>Sources :</t>
    </r>
    <r>
      <rPr>
        <sz val="11"/>
        <color theme="1"/>
        <rFont val="Calibri"/>
        <family val="2"/>
        <scheme val="minor"/>
      </rPr>
      <t xml:space="preserve"> Ministère de la Culture et des Communications (MCC); ministère de l’Éducation – Loisir et sport (MEQ-LS); ministère de l'Éducation  – Éducation (MEQ-E); ministère de la Famille (MF); ministère des Relations internationales et de la Francophonie (MRIF); ministère de la Santé et des Services sociaux (MSSS); ministère de l’Emploi et de la Solidarité sociale – Secrétariat à l’action communautaire autonome et aux initiatives sociales (MESS-SACAIS); ministère des Affaires municipales et de l'Habitation – Société d’habitation du Québec (MAMH-SHQ).</t>
    </r>
  </si>
  <si>
    <r>
      <rPr>
        <b/>
        <sz val="11"/>
        <color theme="1"/>
        <rFont val="Calibri"/>
        <family val="2"/>
        <scheme val="minor"/>
      </rPr>
      <t xml:space="preserve">Sources : </t>
    </r>
    <r>
      <rPr>
        <sz val="11"/>
        <color theme="1"/>
        <rFont val="Calibri"/>
        <family val="2"/>
        <scheme val="minor"/>
      </rPr>
      <t>Ministère de la Culture et des Communications; ministère de l’Éducation; ministère de la Famille; ministère des Relations internationales et de la Francophonie; ministère de la Santé et des Services sociaux; ministère de l’Emploi et de la Solidarité sociale – Secrétariat à l’action communautaire autonome et aux initiatives sociales; Société d’habitation du Québec.</t>
    </r>
  </si>
  <si>
    <r>
      <rPr>
        <b/>
        <sz val="11"/>
        <color theme="1"/>
        <rFont val="Calibri"/>
        <family val="2"/>
        <scheme val="minor"/>
      </rPr>
      <t>Sources :</t>
    </r>
    <r>
      <rPr>
        <sz val="11"/>
        <color theme="1"/>
        <rFont val="Calibri"/>
        <family val="2"/>
        <scheme val="minor"/>
      </rPr>
      <t xml:space="preserve"> Ministère de la Culture et des Communications (MCC); ministère de l’Éducation – Loisir et sport (MEQ-LS); ministère de l'Éducation  – Éducation (MEQ-E); ministère de la Famille (MF); ministère des Relations internationales et de la Francophonie (MRIF); ministère de la Santé et des Services sociaux (MSSS); ministère de l’Emploi et de la Solidarité sociale – Secrétariat à l’action communautaire autonome et aux initiatives sociales (MTESS-SACAIS); ministère des Affaires municipales et de l'Habitation – Société d’habitation du Québec (MAMH-SHQ).</t>
    </r>
  </si>
  <si>
    <r>
      <rPr>
        <b/>
        <sz val="11"/>
        <color theme="1"/>
        <rFont val="Calibri"/>
        <family val="2"/>
        <scheme val="minor"/>
      </rPr>
      <t xml:space="preserve">Compilation </t>
    </r>
    <r>
      <rPr>
        <sz val="11"/>
        <color theme="1"/>
        <rFont val="Calibri"/>
        <family val="2"/>
        <scheme val="minor"/>
      </rPr>
      <t>: Institut de la statistique du Québec; ministère de l’Emploi et de la Solidarité sociale.</t>
    </r>
  </si>
  <si>
    <r>
      <t xml:space="preserve">Compilation </t>
    </r>
    <r>
      <rPr>
        <sz val="11"/>
        <color theme="1"/>
        <rFont val="Calibri"/>
        <family val="2"/>
        <scheme val="minor"/>
      </rPr>
      <t>: Ministère du Travail, de l’Emploi et de la Solidarité sociale.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</si>
</sst>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0.0"/>
    <numFmt numFmtId="165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223654"/>
      <name val="Open Sans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54">
    <xf numFmtId="0" fontId="0" fillId="0" borderId="0" xfId="0"/>
    <xf numFmtId="0" fontId="16" fillId="0" borderId="0" xfId="0" applyFont="1"/>
    <xf numFmtId="0" fontId="0" fillId="33" borderId="0" xfId="0" applyFill="1"/>
    <xf numFmtId="0" fontId="0" fillId="0" borderId="0" xfId="0" applyAlignment="1">
      <alignment horizontal="left" vertical="top"/>
    </xf>
    <xf numFmtId="0" fontId="19" fillId="33" borderId="0" xfId="0" applyFont="1" applyFill="1"/>
    <xf numFmtId="0" fontId="0" fillId="0" borderId="0" xfId="0" applyAlignment="1">
      <alignment horizontal="left" wrapText="1"/>
    </xf>
    <xf numFmtId="0" fontId="0" fillId="0" borderId="0" xfId="0" applyAlignment="1">
      <alignment horizontal="left" indent="1"/>
    </xf>
    <xf numFmtId="0" fontId="1" fillId="0" borderId="0" xfId="19" applyFill="1" applyAlignment="1">
      <alignment horizontal="left" indent="1"/>
    </xf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0" fillId="0" borderId="11" xfId="0" applyBorder="1"/>
    <xf numFmtId="3" fontId="1" fillId="0" borderId="0" xfId="19" applyNumberFormat="1" applyFill="1" applyAlignment="1">
      <alignment horizontal="right"/>
    </xf>
    <xf numFmtId="37" fontId="1" fillId="0" borderId="0" xfId="43" applyNumberFormat="1" applyFont="1" applyFill="1" applyBorder="1" applyAlignment="1">
      <alignment horizontal="right"/>
    </xf>
    <xf numFmtId="37" fontId="0" fillId="0" borderId="0" xfId="43" applyNumberFormat="1" applyFont="1" applyFill="1" applyBorder="1" applyAlignment="1">
      <alignment horizontal="right"/>
    </xf>
    <xf numFmtId="37" fontId="1" fillId="0" borderId="0" xfId="19" applyNumberFormat="1" applyFill="1" applyBorder="1" applyAlignment="1">
      <alignment horizontal="right"/>
    </xf>
    <xf numFmtId="0" fontId="16" fillId="0" borderId="11" xfId="0" applyFont="1" applyBorder="1" applyAlignment="1">
      <alignment horizontal="left"/>
    </xf>
    <xf numFmtId="37" fontId="16" fillId="0" borderId="11" xfId="43" applyNumberFormat="1" applyFont="1" applyBorder="1" applyAlignment="1">
      <alignment horizontal="right"/>
    </xf>
    <xf numFmtId="164" fontId="0" fillId="0" borderId="12" xfId="0" applyNumberFormat="1" applyBorder="1"/>
    <xf numFmtId="165" fontId="16" fillId="0" borderId="11" xfId="19" applyNumberFormat="1" applyFont="1" applyFill="1" applyBorder="1" applyAlignment="1">
      <alignment horizontal="right"/>
    </xf>
    <xf numFmtId="37" fontId="1" fillId="0" borderId="12" xfId="43" applyNumberFormat="1" applyFill="1" applyBorder="1" applyAlignment="1">
      <alignment horizontal="right"/>
    </xf>
    <xf numFmtId="3" fontId="16" fillId="0" borderId="11" xfId="43" applyNumberFormat="1" applyFont="1" applyFill="1" applyBorder="1" applyAlignment="1">
      <alignment horizontal="right"/>
    </xf>
    <xf numFmtId="3" fontId="16" fillId="0" borderId="11" xfId="0" applyNumberFormat="1" applyFont="1" applyBorder="1" applyAlignment="1">
      <alignment horizontal="right"/>
    </xf>
    <xf numFmtId="37" fontId="0" fillId="0" borderId="11" xfId="43" applyNumberFormat="1" applyFont="1" applyFill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/>
    </xf>
    <xf numFmtId="0" fontId="0" fillId="0" borderId="0" xfId="19" applyFont="1" applyFill="1" applyBorder="1"/>
    <xf numFmtId="0" fontId="20" fillId="0" borderId="0" xfId="0" applyFont="1"/>
    <xf numFmtId="0" fontId="0" fillId="0" borderId="11" xfId="0" applyBorder="1" applyAlignment="1">
      <alignment horizontal="left"/>
    </xf>
    <xf numFmtId="3" fontId="0" fillId="0" borderId="11" xfId="0" applyNumberFormat="1" applyBorder="1" applyAlignment="1">
      <alignment horizontal="right"/>
    </xf>
    <xf numFmtId="0" fontId="23" fillId="0" borderId="0" xfId="0" applyFont="1"/>
    <xf numFmtId="0" fontId="26" fillId="34" borderId="0" xfId="0" applyFont="1" applyFill="1"/>
    <xf numFmtId="0" fontId="0" fillId="35" borderId="11" xfId="0" applyFill="1" applyBorder="1"/>
    <xf numFmtId="0" fontId="0" fillId="35" borderId="10" xfId="0" applyFill="1" applyBorder="1" applyAlignment="1">
      <alignment horizontal="right"/>
    </xf>
    <xf numFmtId="0" fontId="0" fillId="35" borderId="0" xfId="0" applyFill="1"/>
    <xf numFmtId="0" fontId="0" fillId="35" borderId="11" xfId="0" applyFill="1" applyBorder="1" applyAlignment="1">
      <alignment horizontal="right"/>
    </xf>
    <xf numFmtId="0" fontId="0" fillId="35" borderId="11" xfId="0" applyFill="1" applyBorder="1" applyAlignment="1">
      <alignment horizontal="right" wrapText="1"/>
    </xf>
    <xf numFmtId="0" fontId="16" fillId="35" borderId="0" xfId="0" applyFont="1" applyFill="1" applyAlignment="1">
      <alignment horizontal="left"/>
    </xf>
    <xf numFmtId="0" fontId="16" fillId="35" borderId="11" xfId="0" applyFont="1" applyFill="1" applyBorder="1" applyAlignment="1">
      <alignment horizontal="right"/>
    </xf>
    <xf numFmtId="0" fontId="16" fillId="35" borderId="0" xfId="0" applyFont="1" applyFill="1" applyAlignment="1">
      <alignment horizontal="right"/>
    </xf>
    <xf numFmtId="0" fontId="0" fillId="35" borderId="0" xfId="0" applyFill="1" applyAlignment="1">
      <alignment horizontal="right"/>
    </xf>
    <xf numFmtId="3" fontId="0" fillId="0" borderId="11" xfId="0" applyNumberFormat="1" applyBorder="1"/>
    <xf numFmtId="0" fontId="0" fillId="0" borderId="0" xfId="0" applyAlignment="1">
      <alignment horizontal="left" wrapText="1" indent="1"/>
    </xf>
    <xf numFmtId="3" fontId="0" fillId="0" borderId="0" xfId="19" applyNumberFormat="1" applyFont="1" applyFill="1" applyAlignment="1">
      <alignment horizontal="right"/>
    </xf>
    <xf numFmtId="0" fontId="27" fillId="33" borderId="0" xfId="44" applyFill="1"/>
    <xf numFmtId="0" fontId="25" fillId="34" borderId="0" xfId="0" applyFont="1" applyFill="1" applyAlignment="1">
      <alignment horizontal="left"/>
    </xf>
    <xf numFmtId="0" fontId="26" fillId="34" borderId="0" xfId="0" applyFont="1" applyFill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2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4" builtinId="8"/>
    <cellStyle name="Monétaire" xfId="43" builtinId="4"/>
    <cellStyle name="Neutre" xfId="8" builtinId="28" customBuiltin="1"/>
    <cellStyle name="Normal" xfId="0" builtinId="0"/>
    <cellStyle name="Normal 3" xfId="42" xr:uid="{7B9F2C60-9D99-4E55-A7BA-EF5F58432FF2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749E43"/>
      <color rgb="FF006492"/>
      <color rgb="FF1E3974"/>
      <color rgb="FF7DCE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istique.quebec.ca/vitrine/developpement-durable/strategie-2023-2028/participation-de-tous/soutien-financier-organismes-communautair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tatistique.quebec.ca/vitrine/developpement-durable/strategie-2023-2028/participation-de-tous/soutien-financier-organismes-communautair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tatistique.quebec.ca/vitrine/developpement-durable/strategie-2023-2028/participation-de-tous/soutien-financier-organismes-communautaire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istique.quebec.ca/vitrine/developpement-durable/strategie-2023-2028/participation-de-tous/soutien-financier-organismes-communautair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75C72-31EE-4384-A294-144833193430}">
  <sheetPr>
    <tabColor rgb="FF749E43"/>
  </sheetPr>
  <dimension ref="A1:N33"/>
  <sheetViews>
    <sheetView showGridLines="0" tabSelected="1" zoomScaleNormal="100" workbookViewId="0">
      <selection sqref="A1:G1"/>
    </sheetView>
  </sheetViews>
  <sheetFormatPr baseColWidth="10" defaultRowHeight="15" x14ac:dyDescent="0.25"/>
  <cols>
    <col min="1" max="1" width="25.140625" customWidth="1"/>
    <col min="2" max="2" width="32.140625" customWidth="1"/>
    <col min="3" max="3" width="31.5703125" customWidth="1"/>
    <col min="18" max="18" width="38.7109375" customWidth="1"/>
  </cols>
  <sheetData>
    <row r="1" spans="1:7" s="32" customFormat="1" ht="18.75" x14ac:dyDescent="0.3">
      <c r="A1" s="46" t="s">
        <v>57</v>
      </c>
      <c r="B1" s="46"/>
      <c r="C1" s="46"/>
      <c r="D1" s="46"/>
      <c r="E1" s="46"/>
      <c r="F1" s="46"/>
      <c r="G1" s="46"/>
    </row>
    <row r="2" spans="1:7" s="32" customFormat="1" ht="15.75" x14ac:dyDescent="0.25">
      <c r="A2" s="47" t="s">
        <v>59</v>
      </c>
      <c r="B2" s="47"/>
      <c r="C2" s="47"/>
      <c r="D2" s="47"/>
      <c r="E2" s="47"/>
      <c r="F2" s="47"/>
      <c r="G2" s="47"/>
    </row>
    <row r="3" spans="1:7" s="2" customFormat="1" x14ac:dyDescent="0.25">
      <c r="A3" s="45" t="s">
        <v>58</v>
      </c>
    </row>
    <row r="4" spans="1:7" ht="35.25" customHeight="1" x14ac:dyDescent="0.25">
      <c r="A4" s="50" t="s">
        <v>62</v>
      </c>
      <c r="B4" s="51"/>
      <c r="C4" s="51"/>
    </row>
    <row r="5" spans="1:7" x14ac:dyDescent="0.25">
      <c r="A5" s="35"/>
      <c r="B5" s="41" t="s">
        <v>2</v>
      </c>
      <c r="C5" s="41" t="s">
        <v>11</v>
      </c>
    </row>
    <row r="6" spans="1:7" x14ac:dyDescent="0.25">
      <c r="A6" s="35"/>
      <c r="B6" s="34" t="s">
        <v>55</v>
      </c>
      <c r="C6" s="34" t="s">
        <v>56</v>
      </c>
    </row>
    <row r="7" spans="1:7" ht="17.25" x14ac:dyDescent="0.25">
      <c r="A7" t="s">
        <v>6</v>
      </c>
      <c r="B7" s="8">
        <v>544</v>
      </c>
      <c r="C7" s="9">
        <v>3947</v>
      </c>
      <c r="D7" s="31"/>
    </row>
    <row r="8" spans="1:7" ht="17.25" x14ac:dyDescent="0.25">
      <c r="A8" t="s">
        <v>7</v>
      </c>
      <c r="B8">
        <v>563.70000000000005</v>
      </c>
      <c r="C8" s="9">
        <v>4101</v>
      </c>
      <c r="D8" s="31"/>
    </row>
    <row r="9" spans="1:7" ht="17.25" x14ac:dyDescent="0.25">
      <c r="A9" t="s">
        <v>8</v>
      </c>
      <c r="B9">
        <v>595.5</v>
      </c>
      <c r="C9" s="9">
        <v>4095</v>
      </c>
      <c r="D9" s="31"/>
    </row>
    <row r="10" spans="1:7" x14ac:dyDescent="0.25">
      <c r="A10" t="s">
        <v>9</v>
      </c>
      <c r="B10">
        <v>673.8</v>
      </c>
      <c r="C10" s="9">
        <v>4178</v>
      </c>
    </row>
    <row r="11" spans="1:7" x14ac:dyDescent="0.25">
      <c r="A11" t="s">
        <v>10</v>
      </c>
      <c r="B11">
        <v>765.4</v>
      </c>
      <c r="C11" s="9">
        <v>4177</v>
      </c>
    </row>
    <row r="12" spans="1:7" x14ac:dyDescent="0.25">
      <c r="A12" t="s">
        <v>12</v>
      </c>
      <c r="B12">
        <v>826.9</v>
      </c>
      <c r="C12" s="9">
        <v>4190</v>
      </c>
    </row>
    <row r="13" spans="1:7" x14ac:dyDescent="0.25">
      <c r="A13" t="s">
        <v>60</v>
      </c>
      <c r="B13">
        <v>957.5</v>
      </c>
      <c r="C13" s="9">
        <v>4189</v>
      </c>
    </row>
    <row r="14" spans="1:7" x14ac:dyDescent="0.25">
      <c r="A14" s="12" t="s">
        <v>61</v>
      </c>
      <c r="B14" s="12">
        <v>1048.4000000000001</v>
      </c>
      <c r="C14" s="42">
        <v>4194</v>
      </c>
    </row>
    <row r="15" spans="1:7" ht="68.25" customHeight="1" x14ac:dyDescent="0.25">
      <c r="A15" s="48" t="s">
        <v>64</v>
      </c>
      <c r="B15" s="48"/>
      <c r="C15" s="48"/>
    </row>
    <row r="16" spans="1:7" ht="22.5" customHeight="1" x14ac:dyDescent="0.25">
      <c r="A16" s="48" t="s">
        <v>63</v>
      </c>
      <c r="B16" s="48"/>
      <c r="C16" s="48"/>
    </row>
    <row r="32" spans="1:14" s="3" customFormat="1" ht="42.75" customHeight="1" x14ac:dyDescent="0.25">
      <c r="A32" s="48" t="s">
        <v>4</v>
      </c>
      <c r="B32" s="48"/>
      <c r="C32" s="48"/>
      <c r="D32" s="48"/>
      <c r="E32" s="48"/>
      <c r="F32" s="49"/>
      <c r="G32" s="49"/>
      <c r="H32" s="49"/>
      <c r="I32" s="49"/>
      <c r="J32" s="49"/>
      <c r="K32" s="49"/>
      <c r="L32" s="49"/>
      <c r="M32" s="49"/>
      <c r="N32" s="49"/>
    </row>
    <row r="33" spans="1:14" s="3" customFormat="1" ht="21.75" customHeight="1" x14ac:dyDescent="0.25">
      <c r="A33" s="48" t="s">
        <v>5</v>
      </c>
      <c r="B33" s="48"/>
      <c r="C33" s="48"/>
      <c r="D33" s="48"/>
      <c r="E33" s="48"/>
      <c r="F33" s="49"/>
      <c r="G33" s="49"/>
      <c r="H33" s="49"/>
      <c r="I33" s="49"/>
      <c r="J33" s="49"/>
      <c r="K33" s="49"/>
      <c r="L33" s="49"/>
      <c r="M33" s="49"/>
      <c r="N33" s="49"/>
    </row>
  </sheetData>
  <mergeCells count="7">
    <mergeCell ref="A1:G1"/>
    <mergeCell ref="A2:G2"/>
    <mergeCell ref="A32:N32"/>
    <mergeCell ref="A33:N33"/>
    <mergeCell ref="A4:C4"/>
    <mergeCell ref="A15:C15"/>
    <mergeCell ref="A16:C16"/>
  </mergeCells>
  <hyperlinks>
    <hyperlink ref="A3" r:id="rId1" xr:uid="{4D6E2DE8-FD89-460D-A132-B81786B82117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A2EDF-AD41-429F-A4D7-78CD701AFEEC}">
  <sheetPr>
    <tabColor theme="9"/>
  </sheetPr>
  <dimension ref="A1:I20"/>
  <sheetViews>
    <sheetView showGridLines="0" workbookViewId="0">
      <selection sqref="A1:D1"/>
    </sheetView>
  </sheetViews>
  <sheetFormatPr baseColWidth="10" defaultColWidth="11.42578125" defaultRowHeight="15" x14ac:dyDescent="0.3"/>
  <cols>
    <col min="1" max="1" width="87.85546875" style="4" customWidth="1"/>
    <col min="2" max="3" width="26.5703125" style="4" customWidth="1"/>
    <col min="4" max="16384" width="11.42578125" style="4"/>
  </cols>
  <sheetData>
    <row r="1" spans="1:4" s="32" customFormat="1" ht="18.75" x14ac:dyDescent="0.3">
      <c r="A1" s="46" t="s">
        <v>57</v>
      </c>
      <c r="B1" s="46"/>
      <c r="C1" s="46"/>
      <c r="D1" s="46"/>
    </row>
    <row r="2" spans="1:4" s="32" customFormat="1" ht="15.75" x14ac:dyDescent="0.25">
      <c r="A2" s="47" t="s">
        <v>59</v>
      </c>
      <c r="B2" s="47"/>
      <c r="C2" s="47"/>
      <c r="D2" s="47"/>
    </row>
    <row r="3" spans="1:4" s="2" customFormat="1" x14ac:dyDescent="0.25">
      <c r="A3" s="45" t="s">
        <v>58</v>
      </c>
    </row>
    <row r="4" spans="1:4" ht="29.25" customHeight="1" x14ac:dyDescent="0.3">
      <c r="A4" s="28" t="s">
        <v>65</v>
      </c>
    </row>
    <row r="5" spans="1:4" ht="15.75" x14ac:dyDescent="0.3">
      <c r="A5" s="38" t="s">
        <v>36</v>
      </c>
      <c r="B5" s="39" t="s">
        <v>2</v>
      </c>
      <c r="C5" s="39" t="s">
        <v>37</v>
      </c>
    </row>
    <row r="6" spans="1:4" ht="15.75" x14ac:dyDescent="0.3">
      <c r="A6" s="39"/>
      <c r="B6" s="40" t="s">
        <v>38</v>
      </c>
      <c r="C6" s="40" t="s">
        <v>1</v>
      </c>
    </row>
    <row r="7" spans="1:4" ht="15.75" x14ac:dyDescent="0.3">
      <c r="A7" s="26" t="s">
        <v>52</v>
      </c>
      <c r="B7" s="21">
        <v>875631639</v>
      </c>
      <c r="C7" s="19">
        <v>83.522706612517311</v>
      </c>
    </row>
    <row r="8" spans="1:4" ht="29.25" customHeight="1" x14ac:dyDescent="0.3">
      <c r="A8" s="25" t="s">
        <v>53</v>
      </c>
      <c r="B8" s="14">
        <v>50955783</v>
      </c>
      <c r="C8" s="8">
        <v>4.8604512721588593</v>
      </c>
    </row>
    <row r="9" spans="1:4" ht="15.75" x14ac:dyDescent="0.3">
      <c r="A9" s="10" t="s">
        <v>41</v>
      </c>
      <c r="B9" s="15">
        <v>49689605</v>
      </c>
      <c r="C9" s="8">
        <v>4.7396760409965877</v>
      </c>
    </row>
    <row r="10" spans="1:4" ht="15.75" x14ac:dyDescent="0.3">
      <c r="A10" s="10" t="s">
        <v>42</v>
      </c>
      <c r="B10" s="15">
        <v>42943711</v>
      </c>
      <c r="C10" s="8">
        <v>4.0962144524630775</v>
      </c>
    </row>
    <row r="11" spans="1:4" ht="15.75" x14ac:dyDescent="0.3">
      <c r="A11" s="10" t="s">
        <v>43</v>
      </c>
      <c r="B11" s="14">
        <v>15719266</v>
      </c>
      <c r="C11" s="8">
        <v>1.4993926484674664</v>
      </c>
    </row>
    <row r="12" spans="1:4" ht="15.75" x14ac:dyDescent="0.3">
      <c r="A12" s="10" t="s">
        <v>39</v>
      </c>
      <c r="B12" s="15">
        <v>6018388</v>
      </c>
      <c r="C12" s="8">
        <v>0.57406794457354549</v>
      </c>
    </row>
    <row r="13" spans="1:4" ht="15.75" x14ac:dyDescent="0.3">
      <c r="A13" s="27" t="s">
        <v>40</v>
      </c>
      <c r="B13" s="16">
        <v>4368263</v>
      </c>
      <c r="C13" s="8">
        <v>0.41666967330233107</v>
      </c>
    </row>
    <row r="14" spans="1:4" ht="15.75" x14ac:dyDescent="0.3">
      <c r="A14" s="10" t="s">
        <v>54</v>
      </c>
      <c r="B14" s="14">
        <v>3048900</v>
      </c>
      <c r="C14" s="8">
        <v>0.29082135552082766</v>
      </c>
    </row>
    <row r="15" spans="1:4" ht="15.75" x14ac:dyDescent="0.3">
      <c r="A15" s="17" t="s">
        <v>0</v>
      </c>
      <c r="B15" s="18">
        <v>1048375555</v>
      </c>
      <c r="C15" s="20">
        <v>100</v>
      </c>
    </row>
    <row r="16" spans="1:4" s="10" customFormat="1" ht="63.75" customHeight="1" x14ac:dyDescent="0.25">
      <c r="A16" s="48" t="s">
        <v>70</v>
      </c>
      <c r="B16" s="48"/>
      <c r="C16" s="48"/>
      <c r="D16" s="5"/>
    </row>
    <row r="17" spans="1:9" ht="15.75" x14ac:dyDescent="0.3">
      <c r="A17" s="5" t="s">
        <v>63</v>
      </c>
      <c r="B17" s="5"/>
      <c r="C17" s="5"/>
      <c r="D17" s="5"/>
      <c r="E17" s="10"/>
      <c r="F17" s="10"/>
      <c r="G17" s="10"/>
      <c r="H17" s="10"/>
    </row>
    <row r="20" spans="1:9" ht="15.75" x14ac:dyDescent="0.3">
      <c r="E20" s="8"/>
      <c r="F20" s="8"/>
      <c r="G20" s="8"/>
      <c r="H20" s="8"/>
      <c r="I20" s="8"/>
    </row>
  </sheetData>
  <mergeCells count="3">
    <mergeCell ref="A16:C16"/>
    <mergeCell ref="A1:D1"/>
    <mergeCell ref="A2:D2"/>
  </mergeCells>
  <hyperlinks>
    <hyperlink ref="A3" r:id="rId1" xr:uid="{837B6992-9850-4ABF-ABAB-F151327523C9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F9D78-A06F-41CE-ACC4-B1FEAB7A4599}">
  <sheetPr>
    <tabColor theme="9"/>
  </sheetPr>
  <dimension ref="A1:K19"/>
  <sheetViews>
    <sheetView showGridLines="0" workbookViewId="0">
      <selection sqref="A1:F1"/>
    </sheetView>
  </sheetViews>
  <sheetFormatPr baseColWidth="10" defaultColWidth="11.42578125" defaultRowHeight="15" x14ac:dyDescent="0.3"/>
  <cols>
    <col min="1" max="1" width="75.42578125" style="4" customWidth="1"/>
    <col min="2" max="2" width="21.140625" style="4" customWidth="1"/>
    <col min="3" max="3" width="19.7109375" style="4" customWidth="1"/>
    <col min="4" max="4" width="22.5703125" style="4" customWidth="1"/>
    <col min="5" max="16384" width="11.42578125" style="4"/>
  </cols>
  <sheetData>
    <row r="1" spans="1:6" s="32" customFormat="1" ht="18.75" x14ac:dyDescent="0.3">
      <c r="A1" s="46" t="s">
        <v>57</v>
      </c>
      <c r="B1" s="46"/>
      <c r="C1" s="46"/>
      <c r="D1" s="46"/>
      <c r="E1" s="46"/>
      <c r="F1" s="46"/>
    </row>
    <row r="2" spans="1:6" s="32" customFormat="1" ht="15.75" x14ac:dyDescent="0.25">
      <c r="A2" s="47" t="s">
        <v>59</v>
      </c>
      <c r="B2" s="47"/>
      <c r="C2" s="47"/>
      <c r="D2" s="47"/>
      <c r="E2" s="47"/>
      <c r="F2" s="47"/>
    </row>
    <row r="3" spans="1:6" s="2" customFormat="1" x14ac:dyDescent="0.25">
      <c r="A3" s="45" t="s">
        <v>58</v>
      </c>
    </row>
    <row r="4" spans="1:6" ht="32.25" customHeight="1" x14ac:dyDescent="0.3">
      <c r="A4" s="28" t="s">
        <v>68</v>
      </c>
    </row>
    <row r="5" spans="1:6" ht="33.75" customHeight="1" x14ac:dyDescent="0.3">
      <c r="A5" s="35" t="s">
        <v>45</v>
      </c>
      <c r="B5" s="37" t="s">
        <v>2</v>
      </c>
      <c r="C5" s="37" t="s">
        <v>3</v>
      </c>
      <c r="D5" s="37" t="s">
        <v>13</v>
      </c>
    </row>
    <row r="6" spans="1:6" ht="15.75" x14ac:dyDescent="0.3">
      <c r="A6" s="33"/>
      <c r="B6" s="34" t="s">
        <v>38</v>
      </c>
      <c r="C6" s="34" t="s">
        <v>44</v>
      </c>
      <c r="D6" s="34" t="s">
        <v>38</v>
      </c>
    </row>
    <row r="7" spans="1:6" ht="15.75" x14ac:dyDescent="0.3">
      <c r="A7" s="6" t="s">
        <v>18</v>
      </c>
      <c r="B7" s="11">
        <v>3048900</v>
      </c>
      <c r="C7" s="11">
        <v>20</v>
      </c>
      <c r="D7" s="9">
        <f t="shared" ref="D7:D16" si="0">B7/C7</f>
        <v>152445</v>
      </c>
    </row>
    <row r="8" spans="1:6" ht="15.75" x14ac:dyDescent="0.3">
      <c r="A8" s="6" t="s">
        <v>49</v>
      </c>
      <c r="B8" s="11">
        <v>6018388</v>
      </c>
      <c r="C8" s="13">
        <v>146</v>
      </c>
      <c r="D8" s="9">
        <f t="shared" si="0"/>
        <v>41221.835616438359</v>
      </c>
    </row>
    <row r="9" spans="1:6" ht="15.75" x14ac:dyDescent="0.3">
      <c r="A9" s="6" t="s">
        <v>48</v>
      </c>
      <c r="B9" s="11">
        <v>42943711</v>
      </c>
      <c r="C9" s="11">
        <v>217</v>
      </c>
      <c r="D9" s="9">
        <f t="shared" si="0"/>
        <v>197897.28571428571</v>
      </c>
    </row>
    <row r="10" spans="1:6" ht="15.75" x14ac:dyDescent="0.3">
      <c r="A10" s="6" t="s">
        <v>14</v>
      </c>
      <c r="B10" s="11">
        <v>6348581</v>
      </c>
      <c r="C10" s="13">
        <v>42</v>
      </c>
      <c r="D10" s="9">
        <f t="shared" si="0"/>
        <v>151156.69047619047</v>
      </c>
    </row>
    <row r="11" spans="1:6" ht="15.75" x14ac:dyDescent="0.3">
      <c r="A11" s="6" t="s">
        <v>15</v>
      </c>
      <c r="B11" s="11">
        <v>9370685</v>
      </c>
      <c r="C11" s="13">
        <v>60</v>
      </c>
      <c r="D11" s="9">
        <f t="shared" si="0"/>
        <v>156178.08333333334</v>
      </c>
    </row>
    <row r="12" spans="1:6" ht="15.75" x14ac:dyDescent="0.3">
      <c r="A12" s="6" t="s">
        <v>47</v>
      </c>
      <c r="B12" s="11">
        <v>49689605</v>
      </c>
      <c r="C12" s="11">
        <v>292</v>
      </c>
      <c r="D12" s="9">
        <f t="shared" si="0"/>
        <v>170169.88013698629</v>
      </c>
    </row>
    <row r="13" spans="1:6" ht="15.75" x14ac:dyDescent="0.3">
      <c r="A13" s="7" t="s">
        <v>17</v>
      </c>
      <c r="B13" s="11">
        <v>4368263</v>
      </c>
      <c r="C13" s="13">
        <v>25</v>
      </c>
      <c r="D13" s="9">
        <f t="shared" si="0"/>
        <v>174730.52</v>
      </c>
    </row>
    <row r="14" spans="1:6" ht="15.75" x14ac:dyDescent="0.3">
      <c r="A14" s="6" t="s">
        <v>16</v>
      </c>
      <c r="B14" s="11">
        <v>875631639</v>
      </c>
      <c r="C14" s="44">
        <v>3022</v>
      </c>
      <c r="D14" s="9">
        <f t="shared" si="0"/>
        <v>289752.36234281934</v>
      </c>
    </row>
    <row r="15" spans="1:6" ht="28.5" customHeight="1" x14ac:dyDescent="0.3">
      <c r="A15" s="43" t="s">
        <v>66</v>
      </c>
      <c r="B15" s="11">
        <v>11664014</v>
      </c>
      <c r="C15" s="44">
        <v>70</v>
      </c>
      <c r="D15" s="9">
        <f t="shared" si="0"/>
        <v>166628.77142857143</v>
      </c>
    </row>
    <row r="16" spans="1:6" ht="28.5" customHeight="1" x14ac:dyDescent="0.3">
      <c r="A16" s="43" t="s">
        <v>67</v>
      </c>
      <c r="B16" s="11">
        <v>39291769</v>
      </c>
      <c r="C16" s="44">
        <v>347</v>
      </c>
      <c r="D16" s="9">
        <f t="shared" si="0"/>
        <v>113232.76368876081</v>
      </c>
    </row>
    <row r="17" spans="1:11" ht="15.75" x14ac:dyDescent="0.3">
      <c r="A17" s="17" t="s">
        <v>46</v>
      </c>
      <c r="B17" s="22">
        <v>1048375555</v>
      </c>
      <c r="C17" s="22">
        <v>4241</v>
      </c>
      <c r="D17" s="23">
        <f>B17/C17</f>
        <v>247200.08370667294</v>
      </c>
    </row>
    <row r="18" spans="1:11" s="3" customFormat="1" ht="51.75" customHeight="1" x14ac:dyDescent="0.25">
      <c r="A18" s="48" t="s">
        <v>72</v>
      </c>
      <c r="B18" s="48"/>
      <c r="C18" s="48"/>
      <c r="D18" s="49"/>
      <c r="E18" s="49"/>
      <c r="F18" s="49"/>
      <c r="G18" s="49"/>
      <c r="H18" s="49"/>
      <c r="I18" s="49"/>
      <c r="J18" s="49"/>
      <c r="K18" s="49"/>
    </row>
    <row r="19" spans="1:11" ht="15.75" x14ac:dyDescent="0.3">
      <c r="A19" s="48" t="s">
        <v>73</v>
      </c>
      <c r="B19" s="48"/>
      <c r="C19" s="48"/>
      <c r="D19" s="49"/>
      <c r="E19" s="49"/>
      <c r="F19" s="49"/>
      <c r="G19" s="49"/>
      <c r="H19" s="49"/>
      <c r="I19" s="49"/>
      <c r="J19" s="49"/>
      <c r="K19" s="49"/>
    </row>
  </sheetData>
  <mergeCells count="4">
    <mergeCell ref="A18:K18"/>
    <mergeCell ref="A1:F1"/>
    <mergeCell ref="A2:F2"/>
    <mergeCell ref="A19:K19"/>
  </mergeCells>
  <hyperlinks>
    <hyperlink ref="A3" r:id="rId1" xr:uid="{BA1A1F3E-05AB-4677-9DF9-CFAC88E2D38A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EDF5F-E73A-4CCB-B123-1F84EFB52FB6}">
  <sheetPr>
    <tabColor rgb="FF749E43"/>
  </sheetPr>
  <dimension ref="A1:M25"/>
  <sheetViews>
    <sheetView showGridLines="0" workbookViewId="0">
      <selection sqref="A1:G1"/>
    </sheetView>
  </sheetViews>
  <sheetFormatPr baseColWidth="10" defaultRowHeight="15" x14ac:dyDescent="0.25"/>
  <cols>
    <col min="1" max="1" width="36.28515625" customWidth="1"/>
    <col min="2" max="2" width="32.42578125" customWidth="1"/>
    <col min="3" max="3" width="31.28515625" customWidth="1"/>
  </cols>
  <sheetData>
    <row r="1" spans="1:7" s="32" customFormat="1" ht="18.75" x14ac:dyDescent="0.3">
      <c r="A1" s="46" t="s">
        <v>57</v>
      </c>
      <c r="B1" s="46"/>
      <c r="C1" s="46"/>
      <c r="D1" s="46"/>
      <c r="E1" s="46"/>
      <c r="F1" s="46"/>
      <c r="G1" s="46"/>
    </row>
    <row r="2" spans="1:7" s="32" customFormat="1" ht="15.75" x14ac:dyDescent="0.25">
      <c r="A2" s="47" t="s">
        <v>59</v>
      </c>
      <c r="B2" s="47"/>
      <c r="C2" s="47"/>
      <c r="D2" s="47"/>
      <c r="E2" s="47"/>
      <c r="F2" s="47"/>
      <c r="G2" s="47"/>
    </row>
    <row r="3" spans="1:7" s="2" customFormat="1" x14ac:dyDescent="0.25">
      <c r="A3" s="45" t="s">
        <v>58</v>
      </c>
    </row>
    <row r="4" spans="1:7" ht="41.25" customHeight="1" x14ac:dyDescent="0.25">
      <c r="A4" s="52" t="s">
        <v>69</v>
      </c>
      <c r="B4" s="53"/>
      <c r="C4" s="53"/>
    </row>
    <row r="5" spans="1:7" x14ac:dyDescent="0.25">
      <c r="A5" s="35" t="s">
        <v>19</v>
      </c>
      <c r="B5" s="36" t="s">
        <v>2</v>
      </c>
      <c r="C5" s="36" t="s">
        <v>35</v>
      </c>
    </row>
    <row r="6" spans="1:7" x14ac:dyDescent="0.25">
      <c r="A6" s="33"/>
      <c r="B6" s="34" t="s">
        <v>38</v>
      </c>
      <c r="C6" s="34" t="s">
        <v>44</v>
      </c>
    </row>
    <row r="7" spans="1:7" x14ac:dyDescent="0.25">
      <c r="A7" s="10" t="s">
        <v>20</v>
      </c>
      <c r="B7" s="15">
        <v>37814695.5</v>
      </c>
      <c r="C7" s="11">
        <v>173</v>
      </c>
    </row>
    <row r="8" spans="1:7" x14ac:dyDescent="0.25">
      <c r="A8" s="10" t="s">
        <v>50</v>
      </c>
      <c r="B8" s="15">
        <v>51719543.880000003</v>
      </c>
      <c r="C8" s="11">
        <v>249</v>
      </c>
    </row>
    <row r="9" spans="1:7" x14ac:dyDescent="0.25">
      <c r="A9" s="10" t="s">
        <v>21</v>
      </c>
      <c r="B9" s="15">
        <v>86817024</v>
      </c>
      <c r="C9" s="11">
        <v>349</v>
      </c>
    </row>
    <row r="10" spans="1:7" x14ac:dyDescent="0.25">
      <c r="A10" s="10" t="s">
        <v>22</v>
      </c>
      <c r="B10" s="15">
        <v>47124089</v>
      </c>
      <c r="C10" s="11">
        <v>183</v>
      </c>
    </row>
    <row r="11" spans="1:7" x14ac:dyDescent="0.25">
      <c r="A11" s="10" t="s">
        <v>23</v>
      </c>
      <c r="B11" s="15">
        <v>63649265.5</v>
      </c>
      <c r="C11" s="11">
        <v>286</v>
      </c>
    </row>
    <row r="12" spans="1:7" x14ac:dyDescent="0.25">
      <c r="A12" s="10" t="s">
        <v>24</v>
      </c>
      <c r="B12" s="15">
        <v>252201609.5</v>
      </c>
      <c r="C12" s="11">
        <v>915</v>
      </c>
    </row>
    <row r="13" spans="1:7" x14ac:dyDescent="0.25">
      <c r="A13" s="10" t="s">
        <v>25</v>
      </c>
      <c r="B13" s="15">
        <v>54228884</v>
      </c>
      <c r="C13" s="11">
        <v>190</v>
      </c>
    </row>
    <row r="14" spans="1:7" x14ac:dyDescent="0.25">
      <c r="A14" s="10" t="s">
        <v>26</v>
      </c>
      <c r="B14" s="15">
        <v>32582412</v>
      </c>
      <c r="C14" s="11">
        <v>161</v>
      </c>
    </row>
    <row r="15" spans="1:7" x14ac:dyDescent="0.25">
      <c r="A15" s="10" t="s">
        <v>27</v>
      </c>
      <c r="B15" s="15">
        <v>27259725</v>
      </c>
      <c r="C15" s="11">
        <v>134</v>
      </c>
    </row>
    <row r="16" spans="1:7" x14ac:dyDescent="0.25">
      <c r="A16" s="10" t="s">
        <v>28</v>
      </c>
      <c r="B16" s="15">
        <v>17447281</v>
      </c>
      <c r="C16" s="11">
        <v>55</v>
      </c>
    </row>
    <row r="17" spans="1:13" x14ac:dyDescent="0.25">
      <c r="A17" s="10" t="s">
        <v>51</v>
      </c>
      <c r="B17" s="15">
        <v>29178131</v>
      </c>
      <c r="C17" s="11">
        <v>123</v>
      </c>
    </row>
    <row r="18" spans="1:13" x14ac:dyDescent="0.25">
      <c r="A18" s="10" t="s">
        <v>29</v>
      </c>
      <c r="B18" s="15">
        <v>47561527</v>
      </c>
      <c r="C18" s="11">
        <v>213</v>
      </c>
    </row>
    <row r="19" spans="1:13" x14ac:dyDescent="0.25">
      <c r="A19" s="10" t="s">
        <v>30</v>
      </c>
      <c r="B19" s="15">
        <v>33906016</v>
      </c>
      <c r="C19" s="11">
        <v>103</v>
      </c>
    </row>
    <row r="20" spans="1:13" x14ac:dyDescent="0.25">
      <c r="A20" s="10" t="s">
        <v>31</v>
      </c>
      <c r="B20" s="15">
        <v>54160293</v>
      </c>
      <c r="C20" s="11">
        <v>221</v>
      </c>
    </row>
    <row r="21" spans="1:13" x14ac:dyDescent="0.25">
      <c r="A21" s="10" t="s">
        <v>32</v>
      </c>
      <c r="B21" s="15">
        <v>51339658.5</v>
      </c>
      <c r="C21" s="11">
        <v>201</v>
      </c>
    </row>
    <row r="22" spans="1:13" x14ac:dyDescent="0.25">
      <c r="A22" s="10" t="s">
        <v>33</v>
      </c>
      <c r="B22" s="15">
        <v>125135717.5</v>
      </c>
      <c r="C22" s="11">
        <v>490</v>
      </c>
    </row>
    <row r="23" spans="1:13" x14ac:dyDescent="0.25">
      <c r="A23" s="29" t="s">
        <v>34</v>
      </c>
      <c r="B23" s="24">
        <v>36249682.5</v>
      </c>
      <c r="C23" s="30">
        <v>148</v>
      </c>
    </row>
    <row r="24" spans="1:13" s="3" customFormat="1" ht="33.75" customHeight="1" x14ac:dyDescent="0.25">
      <c r="A24" s="48" t="s">
        <v>71</v>
      </c>
      <c r="B24" s="48"/>
      <c r="C24" s="48"/>
      <c r="D24" s="48"/>
      <c r="E24" s="49"/>
      <c r="F24" s="49"/>
      <c r="G24" s="49"/>
      <c r="H24" s="49"/>
      <c r="I24" s="49"/>
      <c r="J24" s="49"/>
      <c r="K24" s="49"/>
      <c r="L24" s="49"/>
      <c r="M24" s="49"/>
    </row>
    <row r="25" spans="1:13" x14ac:dyDescent="0.25">
      <c r="A25" s="1" t="s">
        <v>74</v>
      </c>
    </row>
  </sheetData>
  <mergeCells count="4">
    <mergeCell ref="A24:M24"/>
    <mergeCell ref="A4:C4"/>
    <mergeCell ref="A1:G1"/>
    <mergeCell ref="A2:G2"/>
  </mergeCells>
  <hyperlinks>
    <hyperlink ref="A3" r:id="rId1" xr:uid="{F5DE18E5-DA8D-4679-ACA5-87B69A65F96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Tableaux 1a, 1b - Télécharge</vt:lpstr>
      <vt:lpstr>Tableau 2 - Télécharge</vt:lpstr>
      <vt:lpstr>Tableau 3 - Télécharge</vt:lpstr>
      <vt:lpstr>Tableau 4 - Télécharge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State733</dc:creator>
  <cp:lastModifiedBy>Géraldine Sénécal</cp:lastModifiedBy>
  <cp:lastPrinted>2016-11-04T15:17:47Z</cp:lastPrinted>
  <dcterms:created xsi:type="dcterms:W3CDTF">2016-10-17T15:39:16Z</dcterms:created>
  <dcterms:modified xsi:type="dcterms:W3CDTF">2026-03-03T21:01:59Z</dcterms:modified>
</cp:coreProperties>
</file>