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P:\inf_120h\BDSO pilotage\Avis de transfert\Vitrine 15-29 ans\Education_MAJ\Niveau scolarité_MAJ\Fichier de téléchargement\"/>
    </mc:Choice>
  </mc:AlternateContent>
  <xr:revisionPtr revIDLastSave="0" documentId="13_ncr:1_{3C46068E-46ED-4B57-9439-8B2335621D97}" xr6:coauthVersionLast="47" xr6:coauthVersionMax="47" xr10:uidLastSave="{00000000-0000-0000-0000-000000000000}"/>
  <bookViews>
    <workbookView xWindow="-108" yWindow="-108" windowWidth="23256" windowHeight="12456" xr2:uid="{00000000-000D-0000-FFFF-FFFF00000000}"/>
  </bookViews>
  <sheets>
    <sheet name="Informations" sheetId="3" r:id="rId1"/>
    <sheet name="2021_IC" sheetId="17" r:id="rId2"/>
    <sheet name="2016_2021_var" sheetId="18" r:id="rId3"/>
    <sheet name="2016_2021_effectifs" sheetId="2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6" i="17" l="1"/>
  <c r="AG6" i="17"/>
  <c r="AF6" i="17"/>
  <c r="AD6" i="17"/>
  <c r="AC6" i="17"/>
  <c r="AB6" i="17"/>
</calcChain>
</file>

<file path=xl/sharedStrings.xml><?xml version="1.0" encoding="utf-8"?>
<sst xmlns="http://schemas.openxmlformats.org/spreadsheetml/2006/main" count="212" uniqueCount="45">
  <si>
    <t>55-64 ans</t>
  </si>
  <si>
    <t>Hommes</t>
  </si>
  <si>
    <t>Femmes</t>
  </si>
  <si>
    <t>%</t>
  </si>
  <si>
    <t>Aucun certificat, diplôme ou grade</t>
  </si>
  <si>
    <t>Diplôme d'études secondaires ou attestation d'équivalence</t>
  </si>
  <si>
    <t>Certificat ou diplôme d'apprenti ou d'une école de métiers</t>
  </si>
  <si>
    <t>Certificat ou diplôme d'un collège, d'un cégep ou d'un autre établissement non universitaire</t>
  </si>
  <si>
    <t>n</t>
  </si>
  <si>
    <t>25-34 ans</t>
  </si>
  <si>
    <t>25 - 34 ans</t>
  </si>
  <si>
    <t>Institut de la statistique du Québec</t>
  </si>
  <si>
    <t>Vitrine statistique sur les jeunes de 15 à 29 ans (quebec.ca)</t>
  </si>
  <si>
    <t>Indicateur :  Niveau de scolarité</t>
  </si>
  <si>
    <t>Thème : Éducation</t>
  </si>
  <si>
    <t>Sujet: Parcours de formation</t>
  </si>
  <si>
    <t>Hommes+</t>
  </si>
  <si>
    <t>Femmes+</t>
  </si>
  <si>
    <t>Total</t>
  </si>
  <si>
    <t>a</t>
  </si>
  <si>
    <t>↓</t>
  </si>
  <si>
    <t>↑</t>
  </si>
  <si>
    <r>
      <t>Certificat, diplôme ou grade universitaire</t>
    </r>
    <r>
      <rPr>
        <vertAlign val="superscript"/>
        <sz val="11"/>
        <rFont val="Calibri"/>
        <family val="2"/>
        <scheme val="minor"/>
      </rPr>
      <t>2</t>
    </r>
    <r>
      <rPr>
        <sz val="11"/>
        <rFont val="Calibri"/>
        <family val="2"/>
        <scheme val="minor"/>
      </rPr>
      <t xml:space="preserve">   </t>
    </r>
  </si>
  <si>
    <t>b</t>
  </si>
  <si>
    <r>
      <rPr>
        <b/>
        <sz val="18"/>
        <color theme="1"/>
        <rFont val="Calibri"/>
        <family val="2"/>
        <scheme val="minor"/>
      </rPr>
      <t>Notes méthodologiques</t>
    </r>
    <r>
      <rPr>
        <sz val="11"/>
        <color theme="1"/>
        <rFont val="Calibri"/>
        <family val="2"/>
        <scheme val="minor"/>
      </rPr>
      <t xml:space="preserve">
</t>
    </r>
    <r>
      <rPr>
        <b/>
        <sz val="14"/>
        <color theme="1"/>
        <rFont val="Calibri"/>
        <family val="2"/>
        <scheme val="minor"/>
      </rPr>
      <t xml:space="preserve">Concepts et définitions
</t>
    </r>
    <r>
      <rPr>
        <sz val="11"/>
        <color theme="1"/>
        <rFont val="Calibri"/>
        <family val="2"/>
        <scheme val="minor"/>
      </rPr>
      <t xml:space="preserve">
</t>
    </r>
    <r>
      <rPr>
        <b/>
        <sz val="11"/>
        <color theme="1"/>
        <rFont val="Calibri"/>
        <family val="2"/>
        <scheme val="minor"/>
      </rPr>
      <t>Niveau de scolarité</t>
    </r>
    <r>
      <rPr>
        <sz val="11"/>
        <color theme="1"/>
        <rFont val="Calibri"/>
        <family val="2"/>
        <scheme val="minor"/>
      </rPr>
      <t xml:space="preserve">
Le niveau de scolarité fait référence au plus haut niveau d’éducation qu’une personne a atteint avec succès. L’achèvement avec succès d’un niveau d’éducation s’entend de l’atteinte des objectifs d’apprentissage du niveau en question, habituellement validée au moyen de l’évaluation des connaissances, des aptitudes et des compétences acquises.</t>
    </r>
  </si>
  <si>
    <r>
      <t>Répartition de la population de 25 à 34 ans et de 55 à 64 ans selon le plus haut certificat, diplôme ou grade obtenu et le genre</t>
    </r>
    <r>
      <rPr>
        <b/>
        <vertAlign val="superscript"/>
        <sz val="11"/>
        <color theme="1"/>
        <rFont val="Calibri"/>
        <family val="2"/>
        <scheme val="minor"/>
      </rPr>
      <t>1</t>
    </r>
    <r>
      <rPr>
        <b/>
        <sz val="11"/>
        <color theme="1"/>
        <rFont val="Calibri"/>
        <family val="2"/>
        <scheme val="minor"/>
      </rPr>
      <t>, Québec, 2021</t>
    </r>
  </si>
  <si>
    <r>
      <rPr>
        <b/>
        <sz val="11"/>
        <rFont val="Calibri"/>
        <family val="2"/>
        <scheme val="minor"/>
      </rPr>
      <t xml:space="preserve">Source </t>
    </r>
    <r>
      <rPr>
        <sz val="11"/>
        <rFont val="Calibri"/>
        <family val="2"/>
        <scheme val="minor"/>
      </rPr>
      <t xml:space="preserve">
Statistique Canada, Recensements de la population de 2016 et de 2021, compilation personnalisée. Adaptation par l'Institut de la statistique du Québec.</t>
    </r>
  </si>
  <si>
    <r>
      <rPr>
        <b/>
        <sz val="11"/>
        <rFont val="Calibri"/>
        <family val="2"/>
        <scheme val="minor"/>
      </rPr>
      <t xml:space="preserve">Source 
</t>
    </r>
    <r>
      <rPr>
        <sz val="11"/>
        <rFont val="Calibri"/>
        <family val="2"/>
        <scheme val="minor"/>
      </rPr>
      <t xml:space="preserve">Statistique Canada, </t>
    </r>
    <r>
      <rPr>
        <i/>
        <sz val="11"/>
        <rFont val="Calibri"/>
        <family val="2"/>
        <scheme val="minor"/>
      </rPr>
      <t>Recensement de la population de 2021</t>
    </r>
    <r>
      <rPr>
        <sz val="11"/>
        <rFont val="Calibri"/>
        <family val="2"/>
        <scheme val="minor"/>
      </rPr>
      <t>, compilation personnalisée. Adaptation par l'Institut de la statistique du Québec.</t>
    </r>
  </si>
  <si>
    <t>Plus haut certificat, diplôme ou grade obtenu</t>
  </si>
  <si>
    <t xml:space="preserve">Total </t>
  </si>
  <si>
    <t>Borne inf., IC à 99%</t>
  </si>
  <si>
    <t>Borne sup., IC à 99%</t>
  </si>
  <si>
    <r>
      <t>Évolution de la répartition de la population de 25 à 34 ans, et de 55 à 64 ans, selon le plus haut certificat, diplôme ou grade obtenu et le genre</t>
    </r>
    <r>
      <rPr>
        <b/>
        <vertAlign val="superscript"/>
        <sz val="11"/>
        <rFont val="Calibri"/>
        <family val="2"/>
        <scheme val="minor"/>
      </rPr>
      <t>1</t>
    </r>
    <r>
      <rPr>
        <b/>
        <sz val="11"/>
        <rFont val="Calibri"/>
        <family val="2"/>
        <scheme val="minor"/>
      </rPr>
      <t>, Québec, 2016 et 2021</t>
    </r>
  </si>
  <si>
    <t>Variation, 2016-2021</t>
  </si>
  <si>
    <r>
      <rPr>
        <b/>
        <sz val="11"/>
        <rFont val="Calibri"/>
        <family val="2"/>
        <scheme val="minor"/>
      </rPr>
      <t xml:space="preserve">Source 
</t>
    </r>
    <r>
      <rPr>
        <sz val="11"/>
        <rFont val="Calibri"/>
        <family val="2"/>
        <scheme val="minor"/>
      </rPr>
      <t>Statistique Canada, Recensements de la population de 2016 et de 2021, compilation personnalisée. Adaptation par l'Institut de la statistique du Québec.</t>
    </r>
  </si>
  <si>
    <r>
      <t>Répartition de la population de 25 à 34 ans et de 55 à 64 ans selon le plus haut certificat, diplôme ou grade obtenu et le genre</t>
    </r>
    <r>
      <rPr>
        <b/>
        <vertAlign val="superscript"/>
        <sz val="11"/>
        <color theme="1"/>
        <rFont val="Calibri"/>
        <family val="2"/>
        <scheme val="minor"/>
      </rPr>
      <t>1</t>
    </r>
    <r>
      <rPr>
        <b/>
        <sz val="11"/>
        <color theme="1"/>
        <rFont val="Calibri"/>
        <family val="2"/>
        <scheme val="minor"/>
      </rPr>
      <t>, en nombre, Québec, 2016 et 2021</t>
    </r>
  </si>
  <si>
    <r>
      <rPr>
        <b/>
        <sz val="11"/>
        <color theme="1"/>
        <rFont val="Calibri"/>
        <family val="2"/>
        <scheme val="minor"/>
      </rPr>
      <t xml:space="preserve">Notes
</t>
    </r>
    <r>
      <rPr>
        <sz val="11"/>
        <color theme="1"/>
        <rFont val="Calibri"/>
        <family val="2"/>
        <scheme val="minor"/>
      </rPr>
      <t>1.  Les résultats de 2021 sont présentés selon le genre de la personne, alors que ceux de 2016 sont présentés selon le sexe. Les répercussions sur les tendances sont minimes.  
Les catégories Hommes+ et Femmes+ signifient que les personnes non binaires, soit celles dont le genre se situe en dehors du modèle binaire masculin-féminin, ont été réparties entre les hommes et les femmes.                                                                                                                                                                                                                                                                                                                                                                                                                                                                                                                                                                                                                                                                                                                                                                                                                                                                                                                                                                                                                                                                                                                2. Comprend le certificat ou le diplôme inférieur au baccalauréat et le baccalauréat ou le grade supérieur.                        
 En raison de l'arrondissement des données, les totaux ne correspondent pas nécessairement à la somme des parties.</t>
    </r>
  </si>
  <si>
    <r>
      <rPr>
        <b/>
        <sz val="11"/>
        <color theme="1"/>
        <rFont val="Calibri"/>
        <family val="2"/>
        <scheme val="minor"/>
      </rPr>
      <t>Notes</t>
    </r>
    <r>
      <rPr>
        <sz val="11"/>
        <color theme="1"/>
        <rFont val="Calibri"/>
        <family val="2"/>
        <scheme val="minor"/>
      </rPr>
      <t xml:space="preserve">
a. Pour un niveau de scolarité et un groupe d'âge donnés, exprime une différence significative entre les hommes et les femmes au seuil de 0,01.           
b. Pour un niveau de scolarité donné, exprime une différence significative entre le total des 25-34 ans et le total des 55-64 ans au seuil de 0,01.                                                                                                                                                                                                                                                                                                                                                                                                                                                                                                                                                              1. Les catégories Hommes+ et Femmes+ signifient que les personnes non binaires, soit celles dont le genre se situe en dehors du modèle binaire masculin-féminin, ont été réparties entre les hommes et les femmes.               
2. Comprend le certificat ou le diplôme inférieur au baccalauréat et le baccalauréat ou le grade supérieur.                                                                                                                                                                                                                                                                                                                                                                                                                                                                                                                                                                   En raison de l'arrondissement des données, les totaux ne correspondent pas nécessairement à la somme des parties. 
IC : Intervalle de confiance</t>
    </r>
  </si>
  <si>
    <t>URL : Niveau de scolarité (quebec.ca)</t>
  </si>
  <si>
    <t xml:space="preserve">   Baccalauréat ou grade supérieur</t>
  </si>
  <si>
    <t xml:space="preserve">   Certificat ou diplôme universitaire inférieur au                
   baccalauréat</t>
  </si>
  <si>
    <t xml:space="preserve">   Certificat ou diplôme universitaire inférieur au
   baccalauréat</t>
  </si>
  <si>
    <t xml:space="preserve">   Certificat ou diplôme universitaire inférieur au 
   baccalauréat</t>
  </si>
  <si>
    <t>Dernière mise à jour : 22 mars 2024</t>
  </si>
  <si>
    <r>
      <rPr>
        <b/>
        <sz val="11"/>
        <rFont val="Calibri"/>
        <family val="2"/>
        <scheme val="minor"/>
      </rPr>
      <t>Notes</t>
    </r>
    <r>
      <rPr>
        <sz val="11"/>
        <rFont val="Calibri"/>
        <family val="2"/>
        <scheme val="minor"/>
      </rPr>
      <t xml:space="preserve">    
</t>
    </r>
    <r>
      <rPr>
        <sz val="11"/>
        <rFont val="Calibri"/>
        <family val="2"/>
      </rPr>
      <t>↑/↓</t>
    </r>
    <r>
      <rPr>
        <sz val="11"/>
        <rFont val="Calibri"/>
        <family val="2"/>
        <scheme val="minor"/>
      </rPr>
      <t xml:space="preserve">    La proportion a significativement augmenté ou diminué entre les années 2016 et 2021 au seuil de 0,01.                                                                                                                              
Une cellule vide correspond à un cas où l'enquête ne permet pas de conclure à une variation significative au seuil de 0,01.                                                                                                                                                                                                                                                                                                    
1. Les résultats sont présentés selon le genre de la personne en 2021 plutôt que le sexe comme c'est le cas en 2016. Les répercussions sur les tendances sont minimes.  
Les catégories Hommes+ et Femmes+ signifient que les personnes non binaires, soit celles dont le genre se situe en dehors du modèle binaire masculin-féminin, ont été réparties entre les hommes et les femmes.                                                                                                                                                                                                                                                                                                                                                                                                                                                                                                                                                                                                                                                                                                                                                                                                                                                                                                                                                                                                                                                                                                             2. Comprend le certificat ou le diplôme inférieur au baccalauréat et le baccalauréat ou le grade supérieur.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</si>
</sst>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2"/>
      <name val="Calibri"/>
      <family val="2"/>
      <scheme val="minor"/>
    </font>
    <font>
      <sz val="12"/>
      <color rgb="FF223654"/>
      <name val="Open Sans"/>
      <family val="2"/>
    </font>
    <font>
      <b/>
      <sz val="14"/>
      <color theme="1"/>
      <name val="Calibri"/>
      <family val="2"/>
      <scheme val="minor"/>
    </font>
    <font>
      <b/>
      <sz val="18"/>
      <color theme="1"/>
      <name val="Calibri"/>
      <family val="2"/>
      <scheme val="minor"/>
    </font>
    <font>
      <u/>
      <sz val="11"/>
      <color theme="10"/>
      <name val="Calibri"/>
      <family val="2"/>
      <scheme val="minor"/>
    </font>
    <font>
      <b/>
      <sz val="12"/>
      <name val="Calibri"/>
      <family val="2"/>
      <scheme val="minor"/>
    </font>
    <font>
      <sz val="11"/>
      <name val="Calibri"/>
      <family val="2"/>
      <scheme val="minor"/>
    </font>
    <font>
      <vertAlign val="superscript"/>
      <sz val="11"/>
      <name val="Calibri"/>
      <family val="2"/>
      <scheme val="minor"/>
    </font>
    <font>
      <i/>
      <sz val="11"/>
      <name val="Calibri"/>
      <family val="2"/>
      <scheme val="minor"/>
    </font>
    <font>
      <sz val="11"/>
      <color theme="1"/>
      <name val="Calibri"/>
      <family val="2"/>
    </font>
    <font>
      <sz val="11"/>
      <name val="Calibri"/>
      <family val="2"/>
    </font>
    <font>
      <b/>
      <vertAlign val="superscript"/>
      <sz val="11"/>
      <name val="Calibri"/>
      <family val="2"/>
      <scheme val="minor"/>
    </font>
    <font>
      <b/>
      <vertAlign val="superscript"/>
      <sz val="11"/>
      <color theme="1"/>
      <name val="Calibri"/>
      <family val="2"/>
      <scheme val="minor"/>
    </font>
    <font>
      <b/>
      <sz val="11"/>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bottom style="thin">
        <color auto="1"/>
      </bottom>
      <diagonal/>
    </border>
  </borders>
  <cellStyleXfs count="4">
    <xf numFmtId="0" fontId="0" fillId="0" borderId="0"/>
    <xf numFmtId="0" fontId="9" fillId="0" borderId="0" applyNumberFormat="0" applyFill="0" applyBorder="0" applyAlignment="0" applyProtection="0"/>
    <xf numFmtId="0" fontId="2" fillId="0" borderId="0"/>
    <xf numFmtId="0" fontId="9" fillId="0" borderId="0" applyNumberFormat="0" applyFill="0" applyBorder="0" applyAlignment="0" applyProtection="0"/>
  </cellStyleXfs>
  <cellXfs count="118">
    <xf numFmtId="0" fontId="0" fillId="0" borderId="0" xfId="0"/>
    <xf numFmtId="0" fontId="1" fillId="0" borderId="0" xfId="0" applyFont="1"/>
    <xf numFmtId="0" fontId="1" fillId="0" borderId="3" xfId="0" applyFont="1" applyBorder="1" applyAlignment="1">
      <alignment horizontal="centerContinuous"/>
    </xf>
    <xf numFmtId="0" fontId="6" fillId="0" borderId="0" xfId="0" applyFont="1" applyAlignment="1">
      <alignment vertical="center"/>
    </xf>
    <xf numFmtId="0" fontId="2" fillId="0" borderId="0" xfId="2"/>
    <xf numFmtId="0" fontId="9" fillId="0" borderId="0" xfId="3"/>
    <xf numFmtId="0" fontId="10" fillId="0" borderId="0" xfId="3" applyFont="1"/>
    <xf numFmtId="0" fontId="9" fillId="0" borderId="0" xfId="1" applyAlignment="1">
      <alignment wrapText="1"/>
    </xf>
    <xf numFmtId="0" fontId="1" fillId="0" borderId="3" xfId="0" applyFont="1" applyBorder="1" applyAlignment="1">
      <alignment horizontal="center"/>
    </xf>
    <xf numFmtId="0" fontId="4" fillId="0" borderId="0" xfId="0" applyFont="1" applyAlignment="1">
      <alignment vertical="center" wrapText="1"/>
    </xf>
    <xf numFmtId="0" fontId="11" fillId="0" borderId="0" xfId="0" applyFont="1" applyAlignment="1">
      <alignment horizontal="left" wrapText="1"/>
    </xf>
    <xf numFmtId="164" fontId="11" fillId="0" borderId="0" xfId="0" applyNumberFormat="1" applyFont="1" applyAlignment="1">
      <alignment horizontal="right"/>
    </xf>
    <xf numFmtId="164" fontId="11" fillId="0" borderId="0" xfId="0" applyNumberFormat="1" applyFont="1"/>
    <xf numFmtId="0" fontId="11" fillId="0" borderId="0" xfId="0" applyFont="1"/>
    <xf numFmtId="164" fontId="4" fillId="0" borderId="0" xfId="0" applyNumberFormat="1" applyFont="1"/>
    <xf numFmtId="164" fontId="4" fillId="0" borderId="3" xfId="0" applyNumberFormat="1" applyFont="1" applyBorder="1" applyAlignment="1">
      <alignment horizontal="centerContinuous"/>
    </xf>
    <xf numFmtId="0" fontId="11" fillId="0" borderId="0" xfId="0" applyFont="1" applyAlignment="1">
      <alignment vertical="top"/>
    </xf>
    <xf numFmtId="0" fontId="4" fillId="0" borderId="0" xfId="0" applyFont="1"/>
    <xf numFmtId="0" fontId="11" fillId="0" borderId="0" xfId="0" applyFont="1" applyAlignment="1">
      <alignment horizontal="centerContinuous"/>
    </xf>
    <xf numFmtId="0" fontId="1" fillId="0" borderId="2" xfId="0" applyFont="1" applyBorder="1" applyAlignment="1">
      <alignment horizontal="centerContinuous"/>
    </xf>
    <xf numFmtId="0" fontId="3" fillId="0" borderId="0" xfId="0" applyFont="1"/>
    <xf numFmtId="0" fontId="11" fillId="0" borderId="0" xfId="0" applyFont="1" applyAlignment="1">
      <alignment horizontal="left"/>
    </xf>
    <xf numFmtId="0" fontId="1" fillId="0" borderId="0" xfId="2" applyFont="1"/>
    <xf numFmtId="0" fontId="1" fillId="0" borderId="4" xfId="0" applyFont="1" applyBorder="1" applyAlignment="1">
      <alignment horizontal="center"/>
    </xf>
    <xf numFmtId="164" fontId="4" fillId="0" borderId="0" xfId="0" applyNumberFormat="1" applyFont="1" applyAlignment="1">
      <alignment horizontal="right"/>
    </xf>
    <xf numFmtId="3" fontId="1" fillId="0" borderId="0" xfId="0" applyNumberFormat="1" applyFont="1" applyAlignment="1">
      <alignment horizontal="right"/>
    </xf>
    <xf numFmtId="0" fontId="11" fillId="0" borderId="0" xfId="0" applyFont="1" applyAlignment="1">
      <alignment wrapText="1"/>
    </xf>
    <xf numFmtId="3" fontId="11" fillId="0" borderId="0" xfId="0" applyNumberFormat="1" applyFont="1" applyAlignment="1">
      <alignment horizontal="right"/>
    </xf>
    <xf numFmtId="0" fontId="11" fillId="0" borderId="5" xfId="0" applyFont="1" applyBorder="1" applyAlignment="1">
      <alignment wrapText="1"/>
    </xf>
    <xf numFmtId="164" fontId="11" fillId="0" borderId="5" xfId="0" applyNumberFormat="1" applyFont="1" applyBorder="1"/>
    <xf numFmtId="3" fontId="11" fillId="0" borderId="5" xfId="0" applyNumberFormat="1" applyFont="1" applyBorder="1" applyAlignment="1">
      <alignment horizontal="right"/>
    </xf>
    <xf numFmtId="0" fontId="4" fillId="0" borderId="4" xfId="0" applyFont="1" applyBorder="1" applyAlignment="1">
      <alignment vertical="center"/>
    </xf>
    <xf numFmtId="0" fontId="0" fillId="0" borderId="4" xfId="0" applyBorder="1"/>
    <xf numFmtId="0" fontId="1" fillId="0" borderId="4" xfId="0" applyFont="1" applyBorder="1" applyAlignment="1">
      <alignment horizontal="centerContinuous"/>
    </xf>
    <xf numFmtId="0" fontId="0" fillId="0" borderId="0" xfId="0" applyAlignment="1">
      <alignment horizontal="left"/>
    </xf>
    <xf numFmtId="0" fontId="11" fillId="0" borderId="0" xfId="0" applyFont="1" applyAlignment="1">
      <alignment horizontal="center" vertical="top"/>
    </xf>
    <xf numFmtId="164" fontId="1" fillId="0" borderId="0" xfId="0" applyNumberFormat="1" applyFont="1" applyAlignment="1">
      <alignment horizontal="left"/>
    </xf>
    <xf numFmtId="164" fontId="1" fillId="0" borderId="0" xfId="0" applyNumberFormat="1" applyFont="1" applyAlignment="1">
      <alignment horizontal="right"/>
    </xf>
    <xf numFmtId="164" fontId="4" fillId="0" borderId="0" xfId="0" applyNumberFormat="1" applyFont="1" applyAlignment="1">
      <alignment horizontal="left"/>
    </xf>
    <xf numFmtId="164" fontId="1" fillId="0" borderId="0" xfId="0" applyNumberFormat="1" applyFont="1"/>
    <xf numFmtId="164" fontId="12" fillId="0" borderId="0" xfId="0" applyNumberFormat="1" applyFont="1" applyAlignment="1">
      <alignment horizontal="left"/>
    </xf>
    <xf numFmtId="2" fontId="11" fillId="0" borderId="0" xfId="0" applyNumberFormat="1" applyFont="1"/>
    <xf numFmtId="164" fontId="12" fillId="0" borderId="5" xfId="0" applyNumberFormat="1" applyFont="1" applyBorder="1" applyAlignment="1">
      <alignment horizontal="left"/>
    </xf>
    <xf numFmtId="0" fontId="11" fillId="0" borderId="5" xfId="0" applyFont="1" applyBorder="1"/>
    <xf numFmtId="0" fontId="4" fillId="0" borderId="0" xfId="0" applyFont="1" applyAlignment="1">
      <alignment horizontal="right" vertical="center" wrapText="1"/>
    </xf>
    <xf numFmtId="0" fontId="4" fillId="0" borderId="0" xfId="0" applyFont="1" applyAlignment="1">
      <alignment horizontal="left" vertical="center" wrapText="1"/>
    </xf>
    <xf numFmtId="164" fontId="4" fillId="0" borderId="5" xfId="0" applyNumberFormat="1" applyFont="1" applyBorder="1" applyAlignment="1">
      <alignment horizontal="right"/>
    </xf>
    <xf numFmtId="3" fontId="4" fillId="0" borderId="0" xfId="0" applyNumberFormat="1" applyFont="1" applyAlignment="1">
      <alignment horizontal="right"/>
    </xf>
    <xf numFmtId="3" fontId="4" fillId="0" borderId="5" xfId="0" applyNumberFormat="1" applyFont="1" applyBorder="1" applyAlignment="1">
      <alignment horizontal="right"/>
    </xf>
    <xf numFmtId="3" fontId="0" fillId="0" borderId="0" xfId="0" applyNumberFormat="1" applyAlignment="1">
      <alignment horizontal="right"/>
    </xf>
    <xf numFmtId="0" fontId="1" fillId="0" borderId="0" xfId="0" applyFont="1" applyAlignment="1">
      <alignment horizontal="right" vertical="center" wrapText="1"/>
    </xf>
    <xf numFmtId="0" fontId="11" fillId="0" borderId="0" xfId="0" applyFont="1" applyAlignment="1">
      <alignment horizontal="right" vertical="center" wrapText="1"/>
    </xf>
    <xf numFmtId="0" fontId="11" fillId="0" borderId="0" xfId="0" applyFont="1" applyAlignment="1">
      <alignment horizontal="left" vertical="center" wrapText="1"/>
    </xf>
    <xf numFmtId="0" fontId="0" fillId="0" borderId="0" xfId="0" applyAlignment="1">
      <alignment horizontal="right" vertical="center" wrapText="1"/>
    </xf>
    <xf numFmtId="0" fontId="0" fillId="0" borderId="0" xfId="0"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164" fontId="4" fillId="0" borderId="0" xfId="0" applyNumberFormat="1" applyFont="1" applyAlignment="1">
      <alignment wrapText="1"/>
    </xf>
    <xf numFmtId="1" fontId="11" fillId="0" borderId="0" xfId="0" applyNumberFormat="1" applyFont="1" applyAlignment="1">
      <alignment horizontal="right"/>
    </xf>
    <xf numFmtId="164" fontId="11" fillId="0" borderId="0" xfId="0" applyNumberFormat="1" applyFont="1" applyAlignment="1">
      <alignment horizontal="left"/>
    </xf>
    <xf numFmtId="164" fontId="11" fillId="0" borderId="0" xfId="0" applyNumberFormat="1" applyFont="1" applyAlignment="1">
      <alignment horizontal="left" wrapText="1"/>
    </xf>
    <xf numFmtId="164" fontId="11" fillId="4" borderId="0" xfId="0" applyNumberFormat="1" applyFont="1" applyFill="1"/>
    <xf numFmtId="0" fontId="11" fillId="0" borderId="5" xfId="0" applyFont="1" applyBorder="1" applyAlignment="1">
      <alignment horizontal="left" wrapText="1"/>
    </xf>
    <xf numFmtId="0" fontId="11" fillId="0" borderId="0" xfId="0" applyFont="1" applyAlignment="1">
      <alignment horizontal="center"/>
    </xf>
    <xf numFmtId="164" fontId="4" fillId="0" borderId="0" xfId="0" applyNumberFormat="1" applyFont="1" applyAlignment="1">
      <alignment horizontal="center" wrapText="1"/>
    </xf>
    <xf numFmtId="1" fontId="11" fillId="0" borderId="0" xfId="0" applyNumberFormat="1" applyFont="1" applyAlignment="1">
      <alignment horizontal="center" wrapText="1"/>
    </xf>
    <xf numFmtId="164" fontId="14" fillId="0" borderId="0" xfId="0" quotePrefix="1" applyNumberFormat="1" applyFont="1" applyAlignment="1">
      <alignment horizontal="center"/>
    </xf>
    <xf numFmtId="164" fontId="0" fillId="0" borderId="0" xfId="0" quotePrefix="1" applyNumberFormat="1" applyAlignment="1">
      <alignment horizontal="center"/>
    </xf>
    <xf numFmtId="164" fontId="11" fillId="0" borderId="0" xfId="0" applyNumberFormat="1" applyFont="1" applyAlignment="1">
      <alignment horizontal="center"/>
    </xf>
    <xf numFmtId="164" fontId="4" fillId="0" borderId="0" xfId="0" applyNumberFormat="1" applyFont="1" applyAlignment="1">
      <alignment horizontal="center"/>
    </xf>
    <xf numFmtId="0" fontId="11" fillId="0" borderId="0" xfId="0" quotePrefix="1" applyFont="1" applyAlignment="1">
      <alignment horizontal="center"/>
    </xf>
    <xf numFmtId="0" fontId="11" fillId="0" borderId="5" xfId="0" quotePrefix="1" applyFont="1" applyBorder="1" applyAlignment="1">
      <alignment horizontal="center"/>
    </xf>
    <xf numFmtId="0" fontId="11" fillId="0" borderId="5" xfId="0" applyFont="1" applyBorder="1" applyAlignment="1">
      <alignment horizontal="center"/>
    </xf>
    <xf numFmtId="164" fontId="4" fillId="0" borderId="3" xfId="0" applyNumberFormat="1" applyFont="1" applyBorder="1" applyAlignment="1">
      <alignment horizontal="center" wrapText="1"/>
    </xf>
    <xf numFmtId="164" fontId="4" fillId="0" borderId="1" xfId="0" applyNumberFormat="1" applyFont="1" applyBorder="1" applyAlignment="1">
      <alignment horizontal="centerContinuous"/>
    </xf>
    <xf numFmtId="164" fontId="4" fillId="0" borderId="1" xfId="0" applyNumberFormat="1" applyFont="1" applyBorder="1" applyAlignment="1">
      <alignment horizontal="center"/>
    </xf>
    <xf numFmtId="1" fontId="4" fillId="0" borderId="0" xfId="0" applyNumberFormat="1" applyFont="1" applyAlignment="1">
      <alignment horizontal="right"/>
    </xf>
    <xf numFmtId="164" fontId="4" fillId="4" borderId="0" xfId="0" applyNumberFormat="1" applyFont="1" applyFill="1"/>
    <xf numFmtId="164" fontId="4" fillId="0" borderId="5" xfId="0" applyNumberFormat="1" applyFont="1" applyBorder="1"/>
    <xf numFmtId="0" fontId="4" fillId="0" borderId="0" xfId="0" applyFont="1" applyAlignment="1">
      <alignment horizontal="center"/>
    </xf>
    <xf numFmtId="1" fontId="4" fillId="3" borderId="0" xfId="0" applyNumberFormat="1" applyFont="1" applyFill="1" applyAlignment="1">
      <alignment horizontal="center" wrapText="1"/>
    </xf>
    <xf numFmtId="164" fontId="18" fillId="3" borderId="0" xfId="0" quotePrefix="1" applyNumberFormat="1" applyFont="1" applyFill="1" applyAlignment="1">
      <alignment horizontal="center"/>
    </xf>
    <xf numFmtId="164" fontId="1" fillId="3" borderId="0" xfId="0" quotePrefix="1" applyNumberFormat="1" applyFont="1" applyFill="1" applyAlignment="1">
      <alignment horizontal="center"/>
    </xf>
    <xf numFmtId="164" fontId="4" fillId="4" borderId="0" xfId="0" applyNumberFormat="1" applyFont="1" applyFill="1" applyAlignment="1">
      <alignment horizontal="center"/>
    </xf>
    <xf numFmtId="0" fontId="4" fillId="3" borderId="0" xfId="0" quotePrefix="1" applyFont="1" applyFill="1" applyAlignment="1">
      <alignment horizontal="center"/>
    </xf>
    <xf numFmtId="0" fontId="4" fillId="3" borderId="5" xfId="0" quotePrefix="1" applyFont="1" applyFill="1" applyBorder="1" applyAlignment="1">
      <alignment horizontal="center"/>
    </xf>
    <xf numFmtId="0" fontId="4" fillId="0" borderId="0" xfId="0" applyFont="1" applyAlignment="1">
      <alignment vertical="top"/>
    </xf>
    <xf numFmtId="0" fontId="4" fillId="3" borderId="5" xfId="0" applyFont="1" applyFill="1" applyBorder="1" applyAlignment="1">
      <alignment horizontal="center"/>
    </xf>
    <xf numFmtId="0" fontId="4" fillId="0" borderId="0" xfId="0" applyFont="1" applyAlignment="1">
      <alignment horizontal="center" vertical="top"/>
    </xf>
    <xf numFmtId="0" fontId="1" fillId="0" borderId="0" xfId="0" applyFont="1" applyAlignment="1">
      <alignment vertical="center"/>
    </xf>
    <xf numFmtId="0" fontId="1" fillId="0" borderId="1"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xf>
    <xf numFmtId="0" fontId="1" fillId="0" borderId="0" xfId="0" applyFont="1" applyAlignment="1">
      <alignment horizontal="centerContinuous"/>
    </xf>
    <xf numFmtId="0" fontId="0" fillId="0" borderId="0" xfId="0" applyAlignment="1">
      <alignment wrapText="1"/>
    </xf>
    <xf numFmtId="0" fontId="0" fillId="0" borderId="2" xfId="0" applyBorder="1" applyAlignment="1">
      <alignment horizontal="right"/>
    </xf>
    <xf numFmtId="0" fontId="0" fillId="0" borderId="2" xfId="0" applyBorder="1" applyAlignment="1">
      <alignment horizontal="right" wrapText="1"/>
    </xf>
    <xf numFmtId="0" fontId="0" fillId="0" borderId="1" xfId="0" applyBorder="1" applyAlignment="1">
      <alignment horizontal="right" wrapText="1"/>
    </xf>
    <xf numFmtId="0" fontId="0" fillId="0" borderId="0" xfId="0" applyAlignment="1">
      <alignment horizontal="right" wrapText="1"/>
    </xf>
    <xf numFmtId="0" fontId="11" fillId="0" borderId="0" xfId="2" applyFont="1"/>
    <xf numFmtId="0" fontId="9" fillId="0" borderId="0" xfId="1" applyAlignment="1"/>
    <xf numFmtId="3" fontId="0" fillId="0" borderId="0" xfId="0" applyNumberFormat="1"/>
    <xf numFmtId="3" fontId="11" fillId="0" borderId="0" xfId="0" applyNumberFormat="1" applyFont="1"/>
    <xf numFmtId="164" fontId="11" fillId="4" borderId="7" xfId="0" applyNumberFormat="1" applyFont="1" applyFill="1" applyBorder="1"/>
    <xf numFmtId="0" fontId="0" fillId="2" borderId="0" xfId="0" applyFill="1" applyAlignment="1">
      <alignment horizontal="left" vertical="top" wrapText="1"/>
    </xf>
    <xf numFmtId="0" fontId="0" fillId="2" borderId="0" xfId="0" applyFill="1" applyAlignment="1">
      <alignment horizontal="left" vertical="top"/>
    </xf>
    <xf numFmtId="0" fontId="11" fillId="0" borderId="0" xfId="0" applyFont="1" applyAlignment="1">
      <alignment horizontal="left" wrapText="1"/>
    </xf>
    <xf numFmtId="0" fontId="11" fillId="0" borderId="3" xfId="0" applyFont="1" applyBorder="1" applyAlignment="1">
      <alignment horizontal="center" vertical="top"/>
    </xf>
    <xf numFmtId="0" fontId="1" fillId="0" borderId="6" xfId="0" applyFont="1" applyBorder="1" applyAlignment="1">
      <alignment horizontal="center"/>
    </xf>
    <xf numFmtId="0" fontId="0" fillId="0" borderId="4" xfId="0" applyBorder="1" applyAlignment="1">
      <alignment horizontal="left" wrapText="1"/>
    </xf>
    <xf numFmtId="164" fontId="11" fillId="0" borderId="3" xfId="0" applyNumberFormat="1" applyFont="1" applyBorder="1" applyAlignment="1">
      <alignment horizontal="center"/>
    </xf>
    <xf numFmtId="0" fontId="11" fillId="0" borderId="4" xfId="0" applyFont="1" applyBorder="1" applyAlignment="1">
      <alignment horizontal="left" vertical="center" wrapText="1"/>
    </xf>
    <xf numFmtId="0" fontId="11" fillId="0" borderId="0" xfId="0" applyFont="1" applyAlignment="1">
      <alignment horizontal="left" vertical="top" wrapText="1"/>
    </xf>
    <xf numFmtId="0" fontId="1" fillId="0" borderId="4" xfId="0" applyFont="1" applyBorder="1" applyAlignment="1">
      <alignment vertical="center"/>
    </xf>
    <xf numFmtId="0" fontId="1" fillId="0" borderId="0" xfId="0" applyFont="1" applyAlignment="1">
      <alignment vertical="center"/>
    </xf>
    <xf numFmtId="164" fontId="4" fillId="0" borderId="6" xfId="0" applyNumberFormat="1" applyFont="1" applyBorder="1" applyAlignment="1">
      <alignment horizontal="center"/>
    </xf>
    <xf numFmtId="164" fontId="4" fillId="0" borderId="3" xfId="0" applyNumberFormat="1" applyFont="1" applyBorder="1" applyAlignment="1">
      <alignment horizontal="center"/>
    </xf>
    <xf numFmtId="0" fontId="5" fillId="0" borderId="3" xfId="0" applyFont="1" applyBorder="1" applyAlignment="1">
      <alignment horizontal="center" vertical="top"/>
    </xf>
  </cellXfs>
  <cellStyles count="4">
    <cellStyle name="Lien hypertexte" xfId="1" builtinId="8"/>
    <cellStyle name="Lien hypertexte 2" xfId="3" xr:uid="{705F0803-FB4E-45A4-8AF3-E33CCDEF1E5C}"/>
    <cellStyle name="Normal" xfId="0" builtinId="0"/>
    <cellStyle name="Normal 2" xfId="2" xr:uid="{ED6A4882-E5C2-4F42-9847-C8E7B4B8B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tatistique.quebec.ca/vitrine/15-29-ans/theme/education/niveau-scolarite" TargetMode="External"/><Relationship Id="rId1" Type="http://schemas.openxmlformats.org/officeDocument/2006/relationships/hyperlink" Target="https://statistique.quebec.ca/vitrine/15-29-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B94A3-6939-47E7-AA84-BCECA5176631}">
  <dimension ref="A1:K12"/>
  <sheetViews>
    <sheetView tabSelected="1" workbookViewId="0"/>
  </sheetViews>
  <sheetFormatPr baseColWidth="10" defaultRowHeight="14.4" x14ac:dyDescent="0.3"/>
  <sheetData>
    <row r="1" spans="1:11" s="4" customFormat="1" x14ac:dyDescent="0.3">
      <c r="A1" s="4" t="s">
        <v>11</v>
      </c>
    </row>
    <row r="2" spans="1:11" s="4" customFormat="1" x14ac:dyDescent="0.3">
      <c r="A2" s="5" t="s">
        <v>12</v>
      </c>
      <c r="C2" s="5"/>
    </row>
    <row r="3" spans="1:11" s="4" customFormat="1" ht="15.6" x14ac:dyDescent="0.3">
      <c r="A3" s="6" t="s">
        <v>13</v>
      </c>
      <c r="C3" s="5"/>
    </row>
    <row r="4" spans="1:11" s="4" customFormat="1" x14ac:dyDescent="0.3">
      <c r="A4" s="4" t="s">
        <v>14</v>
      </c>
      <c r="B4" s="22"/>
    </row>
    <row r="5" spans="1:11" s="4" customFormat="1" x14ac:dyDescent="0.3">
      <c r="A5" s="4" t="s">
        <v>15</v>
      </c>
      <c r="B5" s="22"/>
    </row>
    <row r="6" spans="1:11" s="4" customFormat="1" x14ac:dyDescent="0.3"/>
    <row r="7" spans="1:11" s="4" customFormat="1" x14ac:dyDescent="0.3">
      <c r="A7" s="100" t="s">
        <v>38</v>
      </c>
      <c r="B7" s="7"/>
    </row>
    <row r="8" spans="1:11" s="4" customFormat="1" x14ac:dyDescent="0.3">
      <c r="A8" s="7"/>
      <c r="B8" s="7"/>
    </row>
    <row r="9" spans="1:11" s="4" customFormat="1" x14ac:dyDescent="0.3">
      <c r="A9" s="99" t="s">
        <v>43</v>
      </c>
    </row>
    <row r="11" spans="1:11" ht="139.5" customHeight="1" x14ac:dyDescent="0.3">
      <c r="A11" s="104" t="s">
        <v>24</v>
      </c>
      <c r="B11" s="105"/>
      <c r="C11" s="105"/>
      <c r="D11" s="105"/>
      <c r="E11" s="105"/>
      <c r="F11" s="105"/>
      <c r="G11" s="105"/>
      <c r="H11" s="105"/>
      <c r="I11" s="105"/>
      <c r="J11" s="105"/>
      <c r="K11" s="105"/>
    </row>
    <row r="12" spans="1:11" ht="17.399999999999999" x14ac:dyDescent="0.3">
      <c r="A12" s="3"/>
    </row>
  </sheetData>
  <mergeCells count="1">
    <mergeCell ref="A11:K11"/>
  </mergeCells>
  <hyperlinks>
    <hyperlink ref="A2" r:id="rId1" display="https://statistique.quebec.ca/vitrine/15-29-ans" xr:uid="{2A46AB2D-BA94-4371-A29C-092B44A1D149}"/>
    <hyperlink ref="A7" r:id="rId2" xr:uid="{00B12541-82F0-443E-AEB9-DFDA41F42E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BB35-F2FA-45B0-AB9B-00EB2E97881F}">
  <dimension ref="A1:AH17"/>
  <sheetViews>
    <sheetView zoomScaleNormal="100" workbookViewId="0">
      <pane xSplit="1" ySplit="5" topLeftCell="G6" activePane="bottomRight" state="frozen"/>
      <selection pane="topRight" activeCell="B1" sqref="B1"/>
      <selection pane="bottomLeft" activeCell="A6" sqref="A6"/>
      <selection pane="bottomRight"/>
    </sheetView>
  </sheetViews>
  <sheetFormatPr baseColWidth="10" defaultRowHeight="14.4" x14ac:dyDescent="0.3"/>
  <cols>
    <col min="1" max="1" width="48.88671875" customWidth="1"/>
    <col min="2" max="2" width="7.88671875" bestFit="1" customWidth="1"/>
    <col min="3" max="3" width="1.6640625" style="13" bestFit="1" customWidth="1"/>
    <col min="4" max="4" width="10.33203125" style="13" bestFit="1" customWidth="1"/>
    <col min="5" max="5" width="11" style="13" bestFit="1" customWidth="1"/>
    <col min="6" max="6" width="12" style="13" customWidth="1"/>
    <col min="7" max="7" width="1.6640625" style="21" bestFit="1" customWidth="1"/>
    <col min="8" max="8" width="10.33203125" style="13" bestFit="1" customWidth="1"/>
    <col min="9" max="9" width="11" style="13" bestFit="1" customWidth="1"/>
    <col min="10" max="10" width="11.44140625" style="13" customWidth="1"/>
    <col min="11" max="11" width="1.6640625" style="21" bestFit="1" customWidth="1"/>
    <col min="12" max="12" width="10.33203125" style="13" bestFit="1" customWidth="1"/>
    <col min="13" max="13" width="11" style="13" bestFit="1" customWidth="1"/>
    <col min="14" max="14" width="4.33203125" style="13" customWidth="1"/>
    <col min="15" max="15" width="5.5546875" style="13" bestFit="1" customWidth="1"/>
    <col min="16" max="16" width="1.6640625" style="13" bestFit="1" customWidth="1"/>
    <col min="17" max="17" width="10.33203125" style="13" bestFit="1" customWidth="1"/>
    <col min="18" max="18" width="11" style="13" bestFit="1" customWidth="1"/>
    <col min="19" max="19" width="10.5546875" customWidth="1"/>
    <col min="20" max="20" width="1.6640625" style="34" bestFit="1" customWidth="1"/>
    <col min="21" max="21" width="10.33203125" bestFit="1" customWidth="1"/>
    <col min="22" max="22" width="11" bestFit="1" customWidth="1"/>
    <col min="23" max="23" width="11" customWidth="1"/>
    <col min="24" max="24" width="1.6640625" style="34" bestFit="1" customWidth="1"/>
    <col min="25" max="25" width="10.33203125" bestFit="1" customWidth="1"/>
    <col min="26" max="26" width="11" customWidth="1"/>
    <col min="27" max="27" width="3.5546875" customWidth="1"/>
    <col min="28" max="28" width="8.88671875" bestFit="1" customWidth="1"/>
    <col min="29" max="29" width="9.88671875" bestFit="1" customWidth="1"/>
    <col min="30" max="30" width="9.5546875" bestFit="1" customWidth="1"/>
    <col min="31" max="31" width="2.109375" customWidth="1"/>
    <col min="32" max="32" width="8.88671875" bestFit="1" customWidth="1"/>
    <col min="33" max="33" width="9.88671875" bestFit="1" customWidth="1"/>
    <col min="34" max="34" width="9.5546875" bestFit="1" customWidth="1"/>
  </cols>
  <sheetData>
    <row r="1" spans="1:34" ht="16.2" x14ac:dyDescent="0.3">
      <c r="A1" s="1" t="s">
        <v>25</v>
      </c>
    </row>
    <row r="2" spans="1:34" ht="13.5" customHeight="1" thickBot="1" x14ac:dyDescent="0.35">
      <c r="A2" s="9"/>
      <c r="C2"/>
      <c r="D2"/>
      <c r="E2"/>
      <c r="F2"/>
      <c r="G2"/>
      <c r="H2"/>
      <c r="I2"/>
      <c r="J2"/>
      <c r="K2" s="34"/>
      <c r="L2"/>
      <c r="M2"/>
      <c r="N2"/>
      <c r="O2"/>
      <c r="P2"/>
      <c r="Q2"/>
      <c r="R2"/>
    </row>
    <row r="3" spans="1:34" ht="13.5" customHeight="1" x14ac:dyDescent="0.3">
      <c r="A3" s="31"/>
      <c r="B3" s="108" t="s">
        <v>10</v>
      </c>
      <c r="C3" s="108"/>
      <c r="D3" s="108"/>
      <c r="E3" s="108"/>
      <c r="F3" s="108"/>
      <c r="G3" s="108"/>
      <c r="H3" s="108"/>
      <c r="I3" s="108"/>
      <c r="J3" s="108"/>
      <c r="K3" s="108"/>
      <c r="L3" s="108"/>
      <c r="M3" s="108"/>
      <c r="N3" s="23"/>
      <c r="O3" s="108" t="s">
        <v>0</v>
      </c>
      <c r="P3" s="108"/>
      <c r="Q3" s="108"/>
      <c r="R3" s="108"/>
      <c r="S3" s="108"/>
      <c r="T3" s="108"/>
      <c r="U3" s="108"/>
      <c r="V3" s="108"/>
      <c r="W3" s="108"/>
      <c r="X3" s="108"/>
      <c r="Y3" s="108"/>
      <c r="Z3" s="108"/>
      <c r="AA3" s="32"/>
      <c r="AB3" s="108" t="s">
        <v>10</v>
      </c>
      <c r="AC3" s="108"/>
      <c r="AD3" s="108"/>
      <c r="AE3" s="33"/>
      <c r="AF3" s="108" t="s">
        <v>0</v>
      </c>
      <c r="AG3" s="108"/>
      <c r="AH3" s="108"/>
    </row>
    <row r="4" spans="1:34" s="54" customFormat="1" ht="28.8" x14ac:dyDescent="0.3">
      <c r="A4" s="45" t="s">
        <v>28</v>
      </c>
      <c r="B4" s="50" t="s">
        <v>29</v>
      </c>
      <c r="C4" s="51"/>
      <c r="D4" s="51" t="s">
        <v>30</v>
      </c>
      <c r="E4" s="51" t="s">
        <v>31</v>
      </c>
      <c r="F4" s="44" t="s">
        <v>16</v>
      </c>
      <c r="G4" s="51"/>
      <c r="H4" s="51" t="s">
        <v>30</v>
      </c>
      <c r="I4" s="51" t="s">
        <v>31</v>
      </c>
      <c r="J4" s="44" t="s">
        <v>17</v>
      </c>
      <c r="K4" s="52"/>
      <c r="L4" s="51" t="s">
        <v>30</v>
      </c>
      <c r="M4" s="51" t="s">
        <v>31</v>
      </c>
      <c r="N4" s="51"/>
      <c r="O4" s="50" t="s">
        <v>29</v>
      </c>
      <c r="P4" s="51"/>
      <c r="Q4" s="51" t="s">
        <v>30</v>
      </c>
      <c r="R4" s="51" t="s">
        <v>31</v>
      </c>
      <c r="S4" s="50" t="s">
        <v>16</v>
      </c>
      <c r="T4" s="55"/>
      <c r="U4" s="51" t="s">
        <v>30</v>
      </c>
      <c r="V4" s="51" t="s">
        <v>31</v>
      </c>
      <c r="W4" s="50" t="s">
        <v>17</v>
      </c>
      <c r="X4" s="56"/>
      <c r="Y4" s="51" t="s">
        <v>30</v>
      </c>
      <c r="Z4" s="51" t="s">
        <v>31</v>
      </c>
      <c r="AB4" s="50" t="s">
        <v>29</v>
      </c>
      <c r="AC4" s="53" t="s">
        <v>16</v>
      </c>
      <c r="AD4" s="53" t="s">
        <v>17</v>
      </c>
      <c r="AE4" s="53"/>
      <c r="AF4" s="50" t="s">
        <v>29</v>
      </c>
      <c r="AG4" s="53" t="s">
        <v>16</v>
      </c>
      <c r="AH4" s="53" t="s">
        <v>17</v>
      </c>
    </row>
    <row r="5" spans="1:34" x14ac:dyDescent="0.3">
      <c r="A5" s="34"/>
      <c r="B5" s="107" t="s">
        <v>3</v>
      </c>
      <c r="C5" s="107"/>
      <c r="D5" s="107"/>
      <c r="E5" s="107"/>
      <c r="F5" s="107"/>
      <c r="G5" s="107"/>
      <c r="H5" s="107"/>
      <c r="I5" s="107"/>
      <c r="J5" s="107"/>
      <c r="K5" s="107"/>
      <c r="L5" s="107"/>
      <c r="M5" s="107"/>
      <c r="N5" s="107"/>
      <c r="O5" s="107"/>
      <c r="P5" s="107"/>
      <c r="Q5" s="107"/>
      <c r="R5" s="107"/>
      <c r="S5" s="107"/>
      <c r="T5" s="107"/>
      <c r="U5" s="107"/>
      <c r="V5" s="107"/>
      <c r="W5" s="107"/>
      <c r="X5" s="107"/>
      <c r="Y5" s="107"/>
      <c r="Z5" s="107"/>
      <c r="AA5" s="16"/>
      <c r="AB5" s="107" t="s">
        <v>8</v>
      </c>
      <c r="AC5" s="107"/>
      <c r="AD5" s="107"/>
      <c r="AE5" s="107"/>
      <c r="AF5" s="107"/>
      <c r="AG5" s="107"/>
      <c r="AH5" s="107"/>
    </row>
    <row r="6" spans="1:34" s="39" customFormat="1" ht="16.5" customHeight="1" x14ac:dyDescent="0.3">
      <c r="A6" s="36" t="s">
        <v>18</v>
      </c>
      <c r="B6" s="37">
        <v>100</v>
      </c>
      <c r="C6" s="24"/>
      <c r="D6" s="24"/>
      <c r="E6" s="24"/>
      <c r="F6" s="24">
        <v>100</v>
      </c>
      <c r="G6" s="38"/>
      <c r="H6" s="24"/>
      <c r="I6" s="24"/>
      <c r="J6" s="24">
        <v>100</v>
      </c>
      <c r="K6" s="38"/>
      <c r="L6" s="24"/>
      <c r="M6" s="24"/>
      <c r="N6" s="24"/>
      <c r="O6" s="24">
        <v>100</v>
      </c>
      <c r="P6" s="24"/>
      <c r="Q6" s="24"/>
      <c r="R6" s="24"/>
      <c r="S6" s="37">
        <v>100</v>
      </c>
      <c r="T6" s="36"/>
      <c r="U6" s="37"/>
      <c r="V6" s="37"/>
      <c r="W6" s="37">
        <v>100</v>
      </c>
      <c r="X6" s="36"/>
      <c r="Y6" s="37"/>
      <c r="Z6" s="37"/>
      <c r="AB6" s="25">
        <f>SUM(AB7:AB11)</f>
        <v>1056970</v>
      </c>
      <c r="AC6" s="49">
        <f>SUM(AC7:AC11)</f>
        <v>529955</v>
      </c>
      <c r="AD6" s="49">
        <f>SUM(AD7:AD11)</f>
        <v>527010</v>
      </c>
      <c r="AE6" s="49"/>
      <c r="AF6" s="25">
        <f>SUM(AF7:AF11)</f>
        <v>1228140</v>
      </c>
      <c r="AG6" s="49">
        <f>SUM(AG7:AG11)</f>
        <v>606570</v>
      </c>
      <c r="AH6" s="49">
        <f>SUM(AH7:AH11)</f>
        <v>621580</v>
      </c>
    </row>
    <row r="7" spans="1:34" s="13" customFormat="1" ht="16.5" customHeight="1" x14ac:dyDescent="0.3">
      <c r="A7" s="26" t="s">
        <v>4</v>
      </c>
      <c r="B7" s="24">
        <v>9.8000000000000007</v>
      </c>
      <c r="C7" s="40" t="s">
        <v>23</v>
      </c>
      <c r="D7" s="12">
        <v>9.6313002760167237</v>
      </c>
      <c r="E7" s="12">
        <v>9.9686997239832777</v>
      </c>
      <c r="F7" s="24">
        <v>12.1</v>
      </c>
      <c r="G7" s="40" t="s">
        <v>19</v>
      </c>
      <c r="H7" s="12">
        <v>11.838664830283019</v>
      </c>
      <c r="I7" s="12">
        <v>12.36133516971698</v>
      </c>
      <c r="J7" s="24">
        <v>7.4</v>
      </c>
      <c r="K7" s="40" t="s">
        <v>19</v>
      </c>
      <c r="L7" s="12">
        <v>7.1896501684256275</v>
      </c>
      <c r="M7" s="12">
        <v>7.6103498315743732</v>
      </c>
      <c r="N7" s="12"/>
      <c r="O7" s="24">
        <v>16.7</v>
      </c>
      <c r="P7" s="40" t="s">
        <v>23</v>
      </c>
      <c r="Q7" s="12">
        <v>16.503670266771998</v>
      </c>
      <c r="R7" s="12">
        <v>16.896329733228001</v>
      </c>
      <c r="S7" s="24">
        <v>18.2</v>
      </c>
      <c r="T7" s="40" t="s">
        <v>19</v>
      </c>
      <c r="U7" s="12">
        <v>17.910997297422231</v>
      </c>
      <c r="V7" s="12">
        <v>18.489002702577768</v>
      </c>
      <c r="W7" s="24">
        <v>15.2</v>
      </c>
      <c r="X7" s="40" t="s">
        <v>19</v>
      </c>
      <c r="Y7" s="12">
        <v>14.934355278748031</v>
      </c>
      <c r="Z7" s="12">
        <v>15.465644721251968</v>
      </c>
      <c r="AB7" s="47">
        <v>103160</v>
      </c>
      <c r="AC7" s="27">
        <v>64340</v>
      </c>
      <c r="AD7" s="27">
        <v>38820</v>
      </c>
      <c r="AE7" s="27"/>
      <c r="AF7" s="47">
        <v>204720</v>
      </c>
      <c r="AG7" s="27">
        <v>110095</v>
      </c>
      <c r="AH7" s="27">
        <v>94625</v>
      </c>
    </row>
    <row r="8" spans="1:34" s="13" customFormat="1" ht="28.8" x14ac:dyDescent="0.3">
      <c r="A8" s="26" t="s">
        <v>5</v>
      </c>
      <c r="B8" s="24">
        <v>13.9</v>
      </c>
      <c r="C8" s="40" t="s">
        <v>23</v>
      </c>
      <c r="D8" s="12">
        <v>13.703705992644961</v>
      </c>
      <c r="E8" s="12">
        <v>14.09629400735504</v>
      </c>
      <c r="F8" s="24">
        <v>15.7</v>
      </c>
      <c r="G8" s="40" t="s">
        <v>19</v>
      </c>
      <c r="H8" s="12">
        <v>15.408475975655703</v>
      </c>
      <c r="I8" s="12">
        <v>15.991524024344296</v>
      </c>
      <c r="J8" s="24">
        <v>12</v>
      </c>
      <c r="K8" s="40" t="s">
        <v>19</v>
      </c>
      <c r="L8" s="12">
        <v>11.738872401618591</v>
      </c>
      <c r="M8" s="12">
        <v>12.261127598381409</v>
      </c>
      <c r="N8" s="12"/>
      <c r="O8" s="24">
        <v>23.8</v>
      </c>
      <c r="P8" s="40" t="s">
        <v>23</v>
      </c>
      <c r="Q8" s="12">
        <v>23.575833193745773</v>
      </c>
      <c r="R8" s="12">
        <v>24.024166806254229</v>
      </c>
      <c r="S8" s="24">
        <v>21.8</v>
      </c>
      <c r="T8" s="40" t="s">
        <v>19</v>
      </c>
      <c r="U8" s="12">
        <v>21.490741830093512</v>
      </c>
      <c r="V8" s="12">
        <v>22.109258169906489</v>
      </c>
      <c r="W8" s="24">
        <v>25.8</v>
      </c>
      <c r="X8" s="40" t="s">
        <v>19</v>
      </c>
      <c r="Y8" s="12">
        <v>25.476262300858764</v>
      </c>
      <c r="Z8" s="12">
        <v>26.123737699141238</v>
      </c>
      <c r="AB8" s="47">
        <v>146410</v>
      </c>
      <c r="AC8" s="27">
        <v>83395</v>
      </c>
      <c r="AD8" s="27">
        <v>63015</v>
      </c>
      <c r="AE8" s="27"/>
      <c r="AF8" s="47">
        <v>292600</v>
      </c>
      <c r="AG8" s="27">
        <v>132060</v>
      </c>
      <c r="AH8" s="27">
        <v>160540</v>
      </c>
    </row>
    <row r="9" spans="1:34" s="13" customFormat="1" ht="29.25" customHeight="1" x14ac:dyDescent="0.3">
      <c r="A9" s="26" t="s">
        <v>6</v>
      </c>
      <c r="B9" s="24">
        <v>19.399999999999999</v>
      </c>
      <c r="C9" s="40" t="s">
        <v>23</v>
      </c>
      <c r="D9" s="12">
        <v>19.175629140670715</v>
      </c>
      <c r="E9" s="12">
        <v>19.624370859329282</v>
      </c>
      <c r="F9" s="24">
        <v>24.1</v>
      </c>
      <c r="G9" s="40" t="s">
        <v>19</v>
      </c>
      <c r="H9" s="12">
        <v>23.757279449872733</v>
      </c>
      <c r="I9" s="12">
        <v>24.44272055012727</v>
      </c>
      <c r="J9" s="24">
        <v>14.7</v>
      </c>
      <c r="K9" s="40" t="s">
        <v>19</v>
      </c>
      <c r="L9" s="12">
        <v>14.415453008387605</v>
      </c>
      <c r="M9" s="12">
        <v>14.984546991612394</v>
      </c>
      <c r="N9" s="12"/>
      <c r="O9" s="24">
        <v>17.7</v>
      </c>
      <c r="P9" s="40" t="s">
        <v>23</v>
      </c>
      <c r="Q9" s="12">
        <v>17.499094470025099</v>
      </c>
      <c r="R9" s="12">
        <v>17.900905529974899</v>
      </c>
      <c r="S9" s="24">
        <v>21</v>
      </c>
      <c r="T9" s="40" t="s">
        <v>19</v>
      </c>
      <c r="U9" s="12">
        <v>20.694920692987719</v>
      </c>
      <c r="V9" s="12">
        <v>21.305079307012281</v>
      </c>
      <c r="W9" s="24">
        <v>14.5</v>
      </c>
      <c r="X9" s="40" t="s">
        <v>19</v>
      </c>
      <c r="Y9" s="41">
        <v>14.239475525447899</v>
      </c>
      <c r="Z9" s="41">
        <v>14.760524474552101</v>
      </c>
      <c r="AB9" s="47">
        <v>205330</v>
      </c>
      <c r="AC9" s="27">
        <v>127945</v>
      </c>
      <c r="AD9" s="27">
        <v>77385</v>
      </c>
      <c r="AE9" s="27"/>
      <c r="AF9" s="47">
        <v>217890</v>
      </c>
      <c r="AG9" s="27">
        <v>127580</v>
      </c>
      <c r="AH9" s="27">
        <v>90315</v>
      </c>
    </row>
    <row r="10" spans="1:34" s="13" customFormat="1" ht="28.8" x14ac:dyDescent="0.3">
      <c r="A10" s="26" t="s">
        <v>7</v>
      </c>
      <c r="B10" s="24">
        <v>18.2</v>
      </c>
      <c r="C10" s="40"/>
      <c r="D10" s="12">
        <v>17.98106741182378</v>
      </c>
      <c r="E10" s="12">
        <v>18.418932588176219</v>
      </c>
      <c r="F10" s="24">
        <v>16.100000000000001</v>
      </c>
      <c r="G10" s="40" t="s">
        <v>19</v>
      </c>
      <c r="H10" s="12">
        <v>15.805486873951727</v>
      </c>
      <c r="I10" s="12">
        <v>16.394513126048277</v>
      </c>
      <c r="J10" s="24">
        <v>20.2</v>
      </c>
      <c r="K10" s="40" t="s">
        <v>19</v>
      </c>
      <c r="L10" s="12">
        <v>19.877375053295886</v>
      </c>
      <c r="M10" s="12">
        <v>20.522624946704113</v>
      </c>
      <c r="N10" s="12"/>
      <c r="O10" s="24">
        <v>18.100000000000001</v>
      </c>
      <c r="P10" s="40"/>
      <c r="Q10" s="12">
        <v>17.897331348186292</v>
      </c>
      <c r="R10" s="12">
        <v>18.302668651813711</v>
      </c>
      <c r="S10" s="24">
        <v>16.100000000000001</v>
      </c>
      <c r="T10" s="40" t="s">
        <v>19</v>
      </c>
      <c r="U10" s="12">
        <v>15.824714411223653</v>
      </c>
      <c r="V10" s="12">
        <v>16.37528558877635</v>
      </c>
      <c r="W10" s="24">
        <v>20.100000000000001</v>
      </c>
      <c r="X10" s="40" t="s">
        <v>19</v>
      </c>
      <c r="Y10" s="12">
        <v>19.803480753029071</v>
      </c>
      <c r="Z10" s="12">
        <v>20.396519246970932</v>
      </c>
      <c r="AB10" s="47">
        <v>192055</v>
      </c>
      <c r="AC10" s="27">
        <v>85560</v>
      </c>
      <c r="AD10" s="27">
        <v>106495</v>
      </c>
      <c r="AE10" s="27"/>
      <c r="AF10" s="47">
        <v>222725</v>
      </c>
      <c r="AG10" s="27">
        <v>97515</v>
      </c>
      <c r="AH10" s="27">
        <v>125210</v>
      </c>
    </row>
    <row r="11" spans="1:34" s="13" customFormat="1" ht="16.2" x14ac:dyDescent="0.3">
      <c r="A11" s="26" t="s">
        <v>22</v>
      </c>
      <c r="B11" s="24">
        <v>38.791545644625678</v>
      </c>
      <c r="C11" s="40" t="s">
        <v>23</v>
      </c>
      <c r="D11" s="12">
        <v>38.515060173998059</v>
      </c>
      <c r="E11" s="12">
        <v>39.068031115253298</v>
      </c>
      <c r="F11" s="24">
        <v>31.835721900916116</v>
      </c>
      <c r="G11" s="40" t="s">
        <v>19</v>
      </c>
      <c r="H11" s="12">
        <v>31.462431770134597</v>
      </c>
      <c r="I11" s="12">
        <v>32.20901203169764</v>
      </c>
      <c r="J11" s="24">
        <v>45.785658716153392</v>
      </c>
      <c r="K11" s="40" t="s">
        <v>19</v>
      </c>
      <c r="L11" s="11">
        <v>45.385306127044835</v>
      </c>
      <c r="M11" s="11">
        <v>46.18601130526195</v>
      </c>
      <c r="N11" s="11"/>
      <c r="O11" s="24">
        <v>23.629635057892422</v>
      </c>
      <c r="P11" s="40" t="s">
        <v>23</v>
      </c>
      <c r="Q11" s="11">
        <v>23.406022453246312</v>
      </c>
      <c r="R11" s="11">
        <v>23.853247662538532</v>
      </c>
      <c r="S11" s="24">
        <v>22.968494979969336</v>
      </c>
      <c r="T11" s="40" t="s">
        <v>19</v>
      </c>
      <c r="U11" s="11">
        <v>22.653437337339362</v>
      </c>
      <c r="V11" s="11">
        <v>23.283552622599309</v>
      </c>
      <c r="W11" s="24">
        <v>24.275234080890634</v>
      </c>
      <c r="X11" s="40" t="s">
        <v>19</v>
      </c>
      <c r="Y11" s="11">
        <v>23.957998308892332</v>
      </c>
      <c r="Z11" s="11">
        <v>24.592469852888936</v>
      </c>
      <c r="AB11" s="47">
        <v>410015</v>
      </c>
      <c r="AC11" s="27">
        <v>168715</v>
      </c>
      <c r="AD11" s="27">
        <v>241295</v>
      </c>
      <c r="AE11" s="27"/>
      <c r="AF11" s="47">
        <v>290205</v>
      </c>
      <c r="AG11" s="27">
        <v>139320</v>
      </c>
      <c r="AH11" s="27">
        <v>150890</v>
      </c>
    </row>
    <row r="12" spans="1:34" s="13" customFormat="1" ht="27.75" customHeight="1" x14ac:dyDescent="0.3">
      <c r="A12" s="26" t="s">
        <v>40</v>
      </c>
      <c r="B12" s="24">
        <v>3.2</v>
      </c>
      <c r="C12" s="40" t="s">
        <v>23</v>
      </c>
      <c r="D12" s="12">
        <v>3.1001355916818385</v>
      </c>
      <c r="E12" s="12">
        <v>3.2998644083181619</v>
      </c>
      <c r="F12" s="24">
        <v>2.6</v>
      </c>
      <c r="G12" s="40" t="s">
        <v>19</v>
      </c>
      <c r="H12" s="12">
        <v>2.4724804153593811</v>
      </c>
      <c r="I12" s="12">
        <v>2.7275195846406191</v>
      </c>
      <c r="J12" s="24">
        <v>3.7</v>
      </c>
      <c r="K12" s="40" t="s">
        <v>19</v>
      </c>
      <c r="L12" s="12">
        <v>3.548317729464884</v>
      </c>
      <c r="M12" s="12">
        <v>3.8516822705351164</v>
      </c>
      <c r="N12" s="12"/>
      <c r="O12" s="24">
        <v>4</v>
      </c>
      <c r="P12" s="40" t="s">
        <v>23</v>
      </c>
      <c r="Q12" s="12">
        <v>3.8968495914638455</v>
      </c>
      <c r="R12" s="12">
        <v>4.1031504085361545</v>
      </c>
      <c r="S12" s="24">
        <v>3.4</v>
      </c>
      <c r="T12" s="40" t="s">
        <v>19</v>
      </c>
      <c r="U12" s="41">
        <v>3.2642569572387119</v>
      </c>
      <c r="V12" s="41">
        <v>3.5357430427612879</v>
      </c>
      <c r="W12" s="24">
        <v>4.7</v>
      </c>
      <c r="X12" s="40" t="s">
        <v>19</v>
      </c>
      <c r="Y12" s="12">
        <v>4.5434053756032684</v>
      </c>
      <c r="Z12" s="12">
        <v>4.856594624396732</v>
      </c>
      <c r="AB12" s="47">
        <v>33360</v>
      </c>
      <c r="AC12" s="27">
        <v>13635</v>
      </c>
      <c r="AD12" s="27">
        <v>19725</v>
      </c>
      <c r="AE12" s="27"/>
      <c r="AF12" s="47">
        <v>49520</v>
      </c>
      <c r="AG12" s="27">
        <v>20435</v>
      </c>
      <c r="AH12" s="27">
        <v>29090</v>
      </c>
    </row>
    <row r="13" spans="1:34" s="13" customFormat="1" ht="16.8" thickBot="1" x14ac:dyDescent="0.35">
      <c r="A13" s="28" t="s">
        <v>39</v>
      </c>
      <c r="B13" s="46">
        <v>35.6</v>
      </c>
      <c r="C13" s="42" t="s">
        <v>23</v>
      </c>
      <c r="D13" s="29">
        <v>35.328314789290708</v>
      </c>
      <c r="E13" s="29">
        <v>35.871685210709295</v>
      </c>
      <c r="F13" s="46">
        <v>29.3</v>
      </c>
      <c r="G13" s="42" t="s">
        <v>19</v>
      </c>
      <c r="H13" s="29">
        <v>28.935284471969894</v>
      </c>
      <c r="I13" s="29">
        <v>29.664715528030108</v>
      </c>
      <c r="J13" s="46">
        <v>42</v>
      </c>
      <c r="K13" s="42" t="s">
        <v>19</v>
      </c>
      <c r="L13" s="29">
        <v>41.603393838080265</v>
      </c>
      <c r="M13" s="29">
        <v>42.396606161919735</v>
      </c>
      <c r="N13" s="29"/>
      <c r="O13" s="46">
        <v>19.600000000000001</v>
      </c>
      <c r="P13" s="42" t="s">
        <v>23</v>
      </c>
      <c r="Q13" s="29">
        <v>19.391040846507629</v>
      </c>
      <c r="R13" s="29">
        <v>19.808959153492374</v>
      </c>
      <c r="S13" s="46">
        <v>19.600000000000001</v>
      </c>
      <c r="T13" s="42"/>
      <c r="U13" s="29">
        <v>19.302665284657543</v>
      </c>
      <c r="V13" s="29">
        <v>19.89733471534246</v>
      </c>
      <c r="W13" s="46">
        <v>19.600000000000001</v>
      </c>
      <c r="X13" s="42"/>
      <c r="Y13" s="29">
        <v>19.306277287501427</v>
      </c>
      <c r="Z13" s="29">
        <v>19.893722712498576</v>
      </c>
      <c r="AA13" s="43"/>
      <c r="AB13" s="48">
        <v>376655</v>
      </c>
      <c r="AC13" s="30">
        <v>155080</v>
      </c>
      <c r="AD13" s="30">
        <v>221570</v>
      </c>
      <c r="AE13" s="30"/>
      <c r="AF13" s="48">
        <v>240685</v>
      </c>
      <c r="AG13" s="30">
        <v>118885</v>
      </c>
      <c r="AH13" s="30">
        <v>121800</v>
      </c>
    </row>
    <row r="14" spans="1:34" ht="107.25" customHeight="1" x14ac:dyDescent="0.3">
      <c r="A14" s="109" t="s">
        <v>37</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row>
    <row r="15" spans="1:34" ht="13.5" customHeight="1" x14ac:dyDescent="0.3">
      <c r="AB15" s="101"/>
      <c r="AC15" s="101"/>
      <c r="AD15" s="101"/>
      <c r="AE15" s="101"/>
      <c r="AF15" s="101"/>
      <c r="AG15" s="101"/>
      <c r="AH15" s="101"/>
    </row>
    <row r="16" spans="1:34" s="13" customFormat="1" ht="29.25" customHeight="1" x14ac:dyDescent="0.3">
      <c r="A16" s="106" t="s">
        <v>27</v>
      </c>
      <c r="B16" s="106"/>
      <c r="C16" s="106"/>
      <c r="D16" s="106"/>
      <c r="E16" s="106"/>
      <c r="F16" s="106"/>
      <c r="G16" s="106"/>
      <c r="H16" s="106"/>
      <c r="I16" s="106"/>
      <c r="J16" s="106"/>
      <c r="K16" s="106"/>
      <c r="L16" s="106"/>
      <c r="M16" s="106"/>
      <c r="N16" s="10"/>
      <c r="T16" s="21"/>
      <c r="X16" s="21"/>
      <c r="AB16" s="102"/>
    </row>
    <row r="17" spans="28:34" x14ac:dyDescent="0.3">
      <c r="AB17" s="101"/>
      <c r="AC17" s="101"/>
      <c r="AD17" s="101"/>
      <c r="AE17" s="101"/>
      <c r="AF17" s="101"/>
      <c r="AG17" s="101"/>
      <c r="AH17" s="101"/>
    </row>
  </sheetData>
  <mergeCells count="8">
    <mergeCell ref="A16:M16"/>
    <mergeCell ref="AB5:AH5"/>
    <mergeCell ref="AB3:AD3"/>
    <mergeCell ref="AF3:AH3"/>
    <mergeCell ref="B3:M3"/>
    <mergeCell ref="O3:Z3"/>
    <mergeCell ref="B5:Z5"/>
    <mergeCell ref="A14:AC14"/>
  </mergeCells>
  <pageMargins left="0.7" right="0.7" top="0.75" bottom="0.75" header="0.3" footer="0.3"/>
  <ignoredErrors>
    <ignoredError sqref="AB6:AH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186ED-3E09-49E8-8235-C28C3305A987}">
  <dimension ref="A1:AH27"/>
  <sheetViews>
    <sheetView workbookViewId="0"/>
  </sheetViews>
  <sheetFormatPr baseColWidth="10" defaultColWidth="11.44140625" defaultRowHeight="14.4" x14ac:dyDescent="0.3"/>
  <cols>
    <col min="1" max="1" width="46.33203125" style="12" customWidth="1"/>
    <col min="2" max="2" width="5" style="14" bestFit="1" customWidth="1"/>
    <col min="3" max="4" width="11.44140625" style="12"/>
    <col min="5" max="5" width="11.44140625" style="14"/>
    <col min="6" max="7" width="11.44140625" style="12"/>
    <col min="8" max="8" width="11.109375" style="69" customWidth="1"/>
    <col min="9" max="9" width="2.6640625" style="68" customWidth="1"/>
    <col min="10" max="10" width="5" style="14" bestFit="1" customWidth="1"/>
    <col min="11" max="11" width="10.33203125" style="12" bestFit="1" customWidth="1"/>
    <col min="12" max="12" width="11" style="12" bestFit="1" customWidth="1"/>
    <col min="13" max="13" width="10.109375" style="14" customWidth="1"/>
    <col min="14" max="14" width="10.33203125" style="12" bestFit="1" customWidth="1"/>
    <col min="15" max="15" width="11" style="12" bestFit="1" customWidth="1"/>
    <col min="16" max="16" width="9.6640625" style="69" bestFit="1" customWidth="1"/>
    <col min="17" max="17" width="2.44140625" style="68" customWidth="1"/>
    <col min="18" max="18" width="5" style="14" bestFit="1" customWidth="1"/>
    <col min="19" max="19" width="10.33203125" style="12" bestFit="1" customWidth="1"/>
    <col min="20" max="20" width="11" style="12" bestFit="1" customWidth="1"/>
    <col min="21" max="21" width="8.44140625" style="14" customWidth="1"/>
    <col min="22" max="22" width="10.33203125" style="12" bestFit="1" customWidth="1"/>
    <col min="23" max="23" width="11" style="12" bestFit="1" customWidth="1"/>
    <col min="24" max="24" width="9.6640625" style="69" bestFit="1" customWidth="1"/>
    <col min="25" max="16384" width="11.44140625" style="12"/>
  </cols>
  <sheetData>
    <row r="1" spans="1:34" s="13" customFormat="1" ht="16.2" x14ac:dyDescent="0.3">
      <c r="A1" s="17" t="s">
        <v>32</v>
      </c>
      <c r="B1" s="17"/>
      <c r="E1" s="17"/>
      <c r="F1" s="18"/>
      <c r="H1" s="79"/>
      <c r="I1" s="63"/>
      <c r="J1" s="17"/>
      <c r="M1" s="17"/>
      <c r="P1" s="79"/>
      <c r="Q1" s="63"/>
      <c r="R1" s="17"/>
      <c r="U1" s="17"/>
      <c r="X1" s="79"/>
    </row>
    <row r="2" spans="1:34" s="13" customFormat="1" ht="15" thickBot="1" x14ac:dyDescent="0.35">
      <c r="A2" s="17"/>
      <c r="B2" s="17"/>
      <c r="E2" s="17"/>
      <c r="F2" s="18"/>
      <c r="H2" s="79"/>
      <c r="I2" s="63"/>
      <c r="J2" s="17"/>
      <c r="L2" s="20"/>
      <c r="M2" s="17"/>
      <c r="P2" s="79"/>
      <c r="Q2" s="63"/>
      <c r="R2" s="17"/>
      <c r="U2" s="17"/>
      <c r="X2" s="79"/>
    </row>
    <row r="3" spans="1:34" x14ac:dyDescent="0.3">
      <c r="A3" s="113" t="s">
        <v>28</v>
      </c>
      <c r="B3" s="115" t="s">
        <v>9</v>
      </c>
      <c r="C3" s="115"/>
      <c r="D3" s="115"/>
      <c r="E3" s="115"/>
      <c r="F3" s="115"/>
      <c r="G3" s="115"/>
      <c r="H3" s="115"/>
      <c r="I3" s="115"/>
      <c r="J3" s="115"/>
      <c r="K3" s="115"/>
      <c r="L3" s="115"/>
      <c r="M3" s="115"/>
      <c r="N3" s="115"/>
      <c r="O3" s="115"/>
      <c r="P3" s="115"/>
      <c r="Q3" s="115"/>
      <c r="R3" s="115"/>
      <c r="S3" s="115"/>
      <c r="T3" s="115"/>
      <c r="U3" s="115"/>
      <c r="V3" s="115"/>
      <c r="W3" s="115"/>
      <c r="X3" s="115"/>
    </row>
    <row r="4" spans="1:34" s="14" customFormat="1" ht="13.5" customHeight="1" x14ac:dyDescent="0.3">
      <c r="A4" s="114"/>
      <c r="B4" s="15" t="s">
        <v>18</v>
      </c>
      <c r="C4" s="15"/>
      <c r="D4" s="15"/>
      <c r="E4" s="15"/>
      <c r="F4" s="15"/>
      <c r="G4" s="15"/>
      <c r="H4" s="73"/>
      <c r="I4" s="64"/>
      <c r="J4" s="15" t="s">
        <v>16</v>
      </c>
      <c r="K4" s="15"/>
      <c r="L4" s="15"/>
      <c r="M4" s="15"/>
      <c r="N4" s="15"/>
      <c r="O4" s="15"/>
      <c r="P4" s="73"/>
      <c r="Q4" s="64"/>
      <c r="R4" s="15" t="s">
        <v>17</v>
      </c>
      <c r="S4" s="15"/>
      <c r="T4" s="15"/>
      <c r="U4" s="15"/>
      <c r="V4" s="15"/>
      <c r="W4" s="15"/>
      <c r="X4" s="73"/>
      <c r="AH4" s="57"/>
    </row>
    <row r="5" spans="1:34" s="58" customFormat="1" ht="28.8" x14ac:dyDescent="0.3">
      <c r="A5" s="114"/>
      <c r="B5" s="76">
        <v>2016</v>
      </c>
      <c r="C5" s="51" t="s">
        <v>30</v>
      </c>
      <c r="D5" s="51" t="s">
        <v>31</v>
      </c>
      <c r="E5" s="76">
        <v>2021</v>
      </c>
      <c r="F5" s="51" t="s">
        <v>30</v>
      </c>
      <c r="G5" s="51" t="s">
        <v>31</v>
      </c>
      <c r="H5" s="80" t="s">
        <v>33</v>
      </c>
      <c r="I5" s="65"/>
      <c r="J5" s="76">
        <v>2016</v>
      </c>
      <c r="K5" s="51" t="s">
        <v>30</v>
      </c>
      <c r="L5" s="51" t="s">
        <v>31</v>
      </c>
      <c r="M5" s="76">
        <v>2021</v>
      </c>
      <c r="N5" s="51" t="s">
        <v>30</v>
      </c>
      <c r="O5" s="51" t="s">
        <v>31</v>
      </c>
      <c r="P5" s="80" t="s">
        <v>33</v>
      </c>
      <c r="Q5" s="65"/>
      <c r="R5" s="76">
        <v>2016</v>
      </c>
      <c r="S5" s="51" t="s">
        <v>30</v>
      </c>
      <c r="T5" s="51" t="s">
        <v>31</v>
      </c>
      <c r="U5" s="76">
        <v>2021</v>
      </c>
      <c r="V5" s="51" t="s">
        <v>30</v>
      </c>
      <c r="W5" s="51" t="s">
        <v>31</v>
      </c>
      <c r="X5" s="80" t="s">
        <v>33</v>
      </c>
    </row>
    <row r="6" spans="1:34" x14ac:dyDescent="0.3">
      <c r="B6" s="110" t="s">
        <v>3</v>
      </c>
      <c r="C6" s="110"/>
      <c r="D6" s="110"/>
      <c r="E6" s="110"/>
      <c r="F6" s="110"/>
      <c r="G6" s="110"/>
      <c r="H6" s="110"/>
      <c r="I6" s="110"/>
      <c r="J6" s="110"/>
      <c r="K6" s="110"/>
      <c r="L6" s="110"/>
      <c r="M6" s="110"/>
      <c r="N6" s="110"/>
      <c r="O6" s="110"/>
      <c r="P6" s="110"/>
      <c r="Q6" s="110"/>
      <c r="R6" s="110"/>
      <c r="S6" s="110"/>
      <c r="T6" s="110"/>
      <c r="U6" s="110"/>
      <c r="V6" s="110"/>
      <c r="W6" s="110"/>
      <c r="X6" s="110"/>
    </row>
    <row r="7" spans="1:34" x14ac:dyDescent="0.3">
      <c r="A7" s="59" t="s">
        <v>4</v>
      </c>
      <c r="B7" s="14">
        <v>10.5</v>
      </c>
      <c r="C7" s="12">
        <v>10.321632006244673</v>
      </c>
      <c r="D7" s="12">
        <v>10.678367993755327</v>
      </c>
      <c r="E7" s="14">
        <v>9.8000000000000007</v>
      </c>
      <c r="F7" s="12">
        <v>9.6313002760167237</v>
      </c>
      <c r="G7" s="12">
        <v>9.9686997239832777</v>
      </c>
      <c r="H7" s="81" t="s">
        <v>20</v>
      </c>
      <c r="I7" s="66"/>
      <c r="J7" s="14">
        <v>13.1</v>
      </c>
      <c r="K7" s="12">
        <v>12.821604289365828</v>
      </c>
      <c r="L7" s="12">
        <v>13.378395710634171</v>
      </c>
      <c r="M7" s="14">
        <v>12.1</v>
      </c>
      <c r="N7" s="12">
        <v>11.838664830283019</v>
      </c>
      <c r="O7" s="12">
        <v>12.36133516971698</v>
      </c>
      <c r="P7" s="82" t="s">
        <v>20</v>
      </c>
      <c r="Q7" s="67"/>
      <c r="R7" s="14">
        <v>8</v>
      </c>
      <c r="S7" s="12">
        <v>7.7773732301474743</v>
      </c>
      <c r="T7" s="12">
        <v>8.2226267698525248</v>
      </c>
      <c r="U7" s="14">
        <v>7.4</v>
      </c>
      <c r="V7" s="12">
        <v>7.1896501684256275</v>
      </c>
      <c r="W7" s="12">
        <v>7.6103498315743732</v>
      </c>
      <c r="X7" s="82" t="s">
        <v>20</v>
      </c>
    </row>
    <row r="8" spans="1:34" ht="28.8" x14ac:dyDescent="0.3">
      <c r="A8" s="60" t="s">
        <v>5</v>
      </c>
      <c r="B8" s="14">
        <v>14.5</v>
      </c>
      <c r="C8" s="12">
        <v>14.295130258818089</v>
      </c>
      <c r="D8" s="12">
        <v>14.704869741181911</v>
      </c>
      <c r="E8" s="14">
        <v>13.9</v>
      </c>
      <c r="F8" s="12">
        <v>13.703705992644961</v>
      </c>
      <c r="G8" s="12">
        <v>14.09629400735504</v>
      </c>
      <c r="H8" s="82" t="s">
        <v>20</v>
      </c>
      <c r="I8" s="67"/>
      <c r="J8" s="14">
        <v>16.3</v>
      </c>
      <c r="K8" s="12">
        <v>15.995229073869609</v>
      </c>
      <c r="L8" s="12">
        <v>16.604770926130392</v>
      </c>
      <c r="M8" s="14">
        <v>15.7</v>
      </c>
      <c r="N8" s="12">
        <v>15.408475975655703</v>
      </c>
      <c r="O8" s="12">
        <v>15.991524024344296</v>
      </c>
      <c r="P8" s="82" t="s">
        <v>20</v>
      </c>
      <c r="Q8" s="67"/>
      <c r="R8" s="14">
        <v>12.7</v>
      </c>
      <c r="S8" s="12">
        <v>12.426757997025334</v>
      </c>
      <c r="T8" s="12">
        <v>12.973242002974665</v>
      </c>
      <c r="U8" s="14">
        <v>12</v>
      </c>
      <c r="V8" s="12">
        <v>11.738872401618591</v>
      </c>
      <c r="W8" s="12">
        <v>12.261127598381409</v>
      </c>
      <c r="X8" s="82" t="s">
        <v>20</v>
      </c>
    </row>
    <row r="9" spans="1:34" ht="28.8" x14ac:dyDescent="0.3">
      <c r="A9" s="60" t="s">
        <v>6</v>
      </c>
      <c r="B9" s="14">
        <v>21</v>
      </c>
      <c r="C9" s="12">
        <v>20.763007854147645</v>
      </c>
      <c r="D9" s="12">
        <v>21.236992145852355</v>
      </c>
      <c r="E9" s="14">
        <v>19.399999999999999</v>
      </c>
      <c r="F9" s="12">
        <v>19.175629140670715</v>
      </c>
      <c r="G9" s="12">
        <v>19.624370859329282</v>
      </c>
      <c r="H9" s="82" t="s">
        <v>20</v>
      </c>
      <c r="I9" s="67"/>
      <c r="J9" s="14">
        <v>25.6</v>
      </c>
      <c r="K9" s="12">
        <v>25.239899724197521</v>
      </c>
      <c r="L9" s="12">
        <v>25.960100275802482</v>
      </c>
      <c r="M9" s="14">
        <v>24.1</v>
      </c>
      <c r="N9" s="12">
        <v>23.757279449872733</v>
      </c>
      <c r="O9" s="12">
        <v>24.44272055012727</v>
      </c>
      <c r="P9" s="82" t="s">
        <v>20</v>
      </c>
      <c r="Q9" s="67"/>
      <c r="R9" s="14">
        <v>16.3</v>
      </c>
      <c r="S9" s="12">
        <v>15.996893667953227</v>
      </c>
      <c r="T9" s="12">
        <v>16.603106332046774</v>
      </c>
      <c r="U9" s="14">
        <v>14.7</v>
      </c>
      <c r="V9" s="12">
        <v>14.415453008387605</v>
      </c>
      <c r="W9" s="12">
        <v>14.984546991612394</v>
      </c>
      <c r="X9" s="82" t="s">
        <v>20</v>
      </c>
    </row>
    <row r="10" spans="1:34" ht="28.8" x14ac:dyDescent="0.3">
      <c r="A10" s="60" t="s">
        <v>7</v>
      </c>
      <c r="B10" s="14">
        <v>19</v>
      </c>
      <c r="C10" s="12">
        <v>18.771739864773881</v>
      </c>
      <c r="D10" s="12">
        <v>19.228260135226119</v>
      </c>
      <c r="E10" s="14">
        <v>18.2</v>
      </c>
      <c r="F10" s="12">
        <v>17.98106741182378</v>
      </c>
      <c r="G10" s="12">
        <v>18.418932588176219</v>
      </c>
      <c r="H10" s="82" t="s">
        <v>20</v>
      </c>
      <c r="I10" s="67"/>
      <c r="J10" s="14">
        <v>16.7</v>
      </c>
      <c r="K10" s="12">
        <v>16.392250228002442</v>
      </c>
      <c r="L10" s="12">
        <v>17.007749771997556</v>
      </c>
      <c r="M10" s="14">
        <v>16.100000000000001</v>
      </c>
      <c r="N10" s="12">
        <v>15.805486873951727</v>
      </c>
      <c r="O10" s="12">
        <v>16.394513126048277</v>
      </c>
      <c r="P10" s="82" t="s">
        <v>20</v>
      </c>
      <c r="Q10" s="67"/>
      <c r="R10" s="14">
        <v>21.4</v>
      </c>
      <c r="S10" s="12">
        <v>21.063444542321054</v>
      </c>
      <c r="T10" s="12">
        <v>21.736555457678943</v>
      </c>
      <c r="U10" s="14">
        <v>20.2</v>
      </c>
      <c r="V10" s="12">
        <v>19.877375053295886</v>
      </c>
      <c r="W10" s="12">
        <v>20.522624946704113</v>
      </c>
      <c r="X10" s="82" t="s">
        <v>20</v>
      </c>
    </row>
    <row r="11" spans="1:34" ht="16.2" x14ac:dyDescent="0.3">
      <c r="A11" s="10" t="s">
        <v>22</v>
      </c>
      <c r="B11" s="14">
        <v>35.000000000000007</v>
      </c>
      <c r="C11" s="12">
        <v>34.722698849957247</v>
      </c>
      <c r="D11" s="12">
        <v>35.277748837735821</v>
      </c>
      <c r="E11" s="14">
        <v>38.791545644625678</v>
      </c>
      <c r="F11" s="12">
        <v>38.515060173998059</v>
      </c>
      <c r="G11" s="12">
        <v>39.068031115253298</v>
      </c>
      <c r="H11" s="82" t="s">
        <v>21</v>
      </c>
      <c r="I11" s="67"/>
      <c r="J11" s="14">
        <v>28.2</v>
      </c>
      <c r="K11" s="12">
        <v>27.876847142551807</v>
      </c>
      <c r="L11" s="12">
        <v>28.619796749932714</v>
      </c>
      <c r="M11" s="14">
        <v>31.835721900916116</v>
      </c>
      <c r="N11" s="12">
        <v>31.462431770134597</v>
      </c>
      <c r="O11" s="12">
        <v>32.20901203169764</v>
      </c>
      <c r="P11" s="82" t="s">
        <v>21</v>
      </c>
      <c r="Q11" s="67"/>
      <c r="R11" s="14">
        <v>41.7</v>
      </c>
      <c r="S11" s="12">
        <v>41.273296951294526</v>
      </c>
      <c r="T11" s="12">
        <v>42.08246352679943</v>
      </c>
      <c r="U11" s="14">
        <v>45.785658716153392</v>
      </c>
      <c r="V11" s="12">
        <v>45.385306127044835</v>
      </c>
      <c r="W11" s="12">
        <v>46.18601130526195</v>
      </c>
      <c r="X11" s="82" t="s">
        <v>21</v>
      </c>
    </row>
    <row r="12" spans="1:34" ht="28.8" x14ac:dyDescent="0.3">
      <c r="A12" s="10" t="s">
        <v>41</v>
      </c>
      <c r="B12" s="24">
        <v>3.1</v>
      </c>
      <c r="C12" s="12">
        <v>2.9991552030782209</v>
      </c>
      <c r="D12" s="12">
        <v>3.2008447969217793</v>
      </c>
      <c r="E12" s="24">
        <v>3.2</v>
      </c>
      <c r="F12" s="12">
        <v>3.1001355916818385</v>
      </c>
      <c r="G12" s="12">
        <v>3.2998644083181619</v>
      </c>
      <c r="H12" s="82"/>
      <c r="I12" s="67"/>
      <c r="J12" s="24">
        <v>2.4</v>
      </c>
      <c r="K12" s="12">
        <v>2.2737162315472581</v>
      </c>
      <c r="L12" s="12">
        <v>2.5262837684527417</v>
      </c>
      <c r="M12" s="24">
        <v>2.6</v>
      </c>
      <c r="N12" s="12">
        <v>2.4724804153593811</v>
      </c>
      <c r="O12" s="12">
        <v>2.7275195846406191</v>
      </c>
      <c r="P12" s="82" t="s">
        <v>21</v>
      </c>
      <c r="Q12" s="67"/>
      <c r="R12" s="24">
        <v>3.8</v>
      </c>
      <c r="S12" s="12">
        <v>3.6431018538246924</v>
      </c>
      <c r="T12" s="12">
        <v>3.9568981461753072</v>
      </c>
      <c r="U12" s="24">
        <v>3.7</v>
      </c>
      <c r="V12" s="12">
        <v>3.548317729464884</v>
      </c>
      <c r="W12" s="12">
        <v>3.8516822705351164</v>
      </c>
      <c r="X12" s="82"/>
    </row>
    <row r="13" spans="1:34" x14ac:dyDescent="0.3">
      <c r="A13" s="10" t="s">
        <v>39</v>
      </c>
      <c r="B13" s="24">
        <v>31.9</v>
      </c>
      <c r="C13" s="12">
        <v>31.628806261655242</v>
      </c>
      <c r="D13" s="12">
        <v>32.171193738344755</v>
      </c>
      <c r="E13" s="24">
        <v>35.6</v>
      </c>
      <c r="F13" s="12">
        <v>35.328314789290708</v>
      </c>
      <c r="G13" s="12">
        <v>35.871685210709295</v>
      </c>
      <c r="H13" s="82" t="s">
        <v>21</v>
      </c>
      <c r="I13" s="67"/>
      <c r="J13" s="24">
        <v>25.9</v>
      </c>
      <c r="K13" s="12">
        <v>25.53852689503239</v>
      </c>
      <c r="L13" s="12">
        <v>26.261473104967607</v>
      </c>
      <c r="M13" s="24">
        <v>29.3</v>
      </c>
      <c r="N13" s="12">
        <v>28.935284471969894</v>
      </c>
      <c r="O13" s="12">
        <v>29.664715528030108</v>
      </c>
      <c r="P13" s="82" t="s">
        <v>21</v>
      </c>
      <c r="Q13" s="67"/>
      <c r="R13" s="24">
        <v>37.9</v>
      </c>
      <c r="S13" s="12">
        <v>37.501889270006011</v>
      </c>
      <c r="T13" s="12">
        <v>38.298110729993986</v>
      </c>
      <c r="U13" s="24">
        <v>42</v>
      </c>
      <c r="V13" s="12">
        <v>41.603393838080265</v>
      </c>
      <c r="W13" s="12">
        <v>42.396606161919735</v>
      </c>
      <c r="X13" s="82" t="s">
        <v>21</v>
      </c>
    </row>
    <row r="14" spans="1:34" s="61" customFormat="1" x14ac:dyDescent="0.3">
      <c r="A14" s="103"/>
      <c r="B14" s="77"/>
      <c r="E14" s="77"/>
      <c r="H14" s="83"/>
      <c r="I14" s="68"/>
      <c r="J14" s="77"/>
      <c r="M14" s="77"/>
      <c r="P14" s="83"/>
      <c r="Q14" s="68"/>
      <c r="R14" s="77"/>
      <c r="U14" s="77"/>
      <c r="X14" s="83"/>
    </row>
    <row r="15" spans="1:34" x14ac:dyDescent="0.3">
      <c r="A15" s="114" t="s">
        <v>28</v>
      </c>
      <c r="B15" s="116" t="s">
        <v>0</v>
      </c>
      <c r="C15" s="116"/>
      <c r="D15" s="116"/>
      <c r="E15" s="116"/>
      <c r="F15" s="116"/>
      <c r="G15" s="116"/>
      <c r="H15" s="116"/>
      <c r="I15" s="116"/>
      <c r="J15" s="116"/>
      <c r="K15" s="116"/>
      <c r="L15" s="116"/>
      <c r="M15" s="116"/>
      <c r="N15" s="116"/>
      <c r="O15" s="116"/>
      <c r="P15" s="116"/>
      <c r="Q15" s="116"/>
      <c r="R15" s="116"/>
      <c r="S15" s="116"/>
      <c r="T15" s="116"/>
      <c r="U15" s="116"/>
      <c r="V15" s="116"/>
      <c r="W15" s="116"/>
      <c r="X15" s="116"/>
    </row>
    <row r="16" spans="1:34" s="14" customFormat="1" x14ac:dyDescent="0.3">
      <c r="A16" s="114"/>
      <c r="B16" s="74" t="s">
        <v>18</v>
      </c>
      <c r="C16" s="74"/>
      <c r="D16" s="74"/>
      <c r="E16" s="74"/>
      <c r="F16" s="74"/>
      <c r="G16" s="74"/>
      <c r="H16" s="75"/>
      <c r="I16" s="69"/>
      <c r="J16" s="74" t="s">
        <v>16</v>
      </c>
      <c r="K16" s="74"/>
      <c r="L16" s="74"/>
      <c r="M16" s="74"/>
      <c r="N16" s="74"/>
      <c r="O16" s="74"/>
      <c r="P16" s="75"/>
      <c r="Q16" s="69"/>
      <c r="R16" s="74" t="s">
        <v>17</v>
      </c>
      <c r="S16" s="74"/>
      <c r="T16" s="74"/>
      <c r="U16" s="74"/>
      <c r="V16" s="74"/>
      <c r="W16" s="74"/>
      <c r="X16" s="75"/>
    </row>
    <row r="17" spans="1:24" s="58" customFormat="1" ht="28.8" x14ac:dyDescent="0.3">
      <c r="A17" s="114"/>
      <c r="B17" s="76">
        <v>2016</v>
      </c>
      <c r="C17" s="51" t="s">
        <v>30</v>
      </c>
      <c r="D17" s="51" t="s">
        <v>31</v>
      </c>
      <c r="E17" s="76">
        <v>2021</v>
      </c>
      <c r="F17" s="51" t="s">
        <v>30</v>
      </c>
      <c r="G17" s="51" t="s">
        <v>31</v>
      </c>
      <c r="H17" s="80" t="s">
        <v>33</v>
      </c>
      <c r="I17" s="65"/>
      <c r="J17" s="76">
        <v>2016</v>
      </c>
      <c r="K17" s="51" t="s">
        <v>30</v>
      </c>
      <c r="L17" s="51" t="s">
        <v>31</v>
      </c>
      <c r="M17" s="76">
        <v>2021</v>
      </c>
      <c r="N17" s="51" t="s">
        <v>30</v>
      </c>
      <c r="O17" s="51" t="s">
        <v>31</v>
      </c>
      <c r="P17" s="80" t="s">
        <v>33</v>
      </c>
      <c r="Q17" s="65"/>
      <c r="R17" s="76">
        <v>2016</v>
      </c>
      <c r="S17" s="51" t="s">
        <v>30</v>
      </c>
      <c r="T17" s="51" t="s">
        <v>31</v>
      </c>
      <c r="U17" s="76">
        <v>2021</v>
      </c>
      <c r="V17" s="51" t="s">
        <v>30</v>
      </c>
      <c r="W17" s="51" t="s">
        <v>31</v>
      </c>
      <c r="X17" s="80" t="s">
        <v>33</v>
      </c>
    </row>
    <row r="18" spans="1:24" x14ac:dyDescent="0.3">
      <c r="B18" s="110" t="s">
        <v>3</v>
      </c>
      <c r="C18" s="110"/>
      <c r="D18" s="110"/>
      <c r="E18" s="110"/>
      <c r="F18" s="110"/>
      <c r="G18" s="110"/>
      <c r="H18" s="110"/>
      <c r="I18" s="110"/>
      <c r="J18" s="110"/>
      <c r="K18" s="110"/>
      <c r="L18" s="110"/>
      <c r="M18" s="110"/>
      <c r="N18" s="110"/>
      <c r="O18" s="110"/>
      <c r="P18" s="110"/>
      <c r="Q18" s="110"/>
      <c r="R18" s="110"/>
      <c r="S18" s="110"/>
      <c r="T18" s="110"/>
      <c r="U18" s="110"/>
      <c r="V18" s="110"/>
      <c r="W18" s="110"/>
      <c r="X18" s="110"/>
    </row>
    <row r="19" spans="1:24" x14ac:dyDescent="0.3">
      <c r="A19" s="59" t="s">
        <v>4</v>
      </c>
      <c r="B19" s="14">
        <v>18.399999999999999</v>
      </c>
      <c r="C19" s="12">
        <v>18.192446983412999</v>
      </c>
      <c r="D19" s="12">
        <v>18.607553016586998</v>
      </c>
      <c r="E19" s="14">
        <v>16.7</v>
      </c>
      <c r="F19" s="12">
        <v>16.503670266771998</v>
      </c>
      <c r="G19" s="12">
        <v>16.896329733228001</v>
      </c>
      <c r="H19" s="84" t="s">
        <v>20</v>
      </c>
      <c r="I19" s="70"/>
      <c r="J19" s="14">
        <v>19.3</v>
      </c>
      <c r="K19" s="12">
        <v>18.998546736326972</v>
      </c>
      <c r="L19" s="12">
        <v>19.601453263673029</v>
      </c>
      <c r="M19" s="14">
        <v>18.2</v>
      </c>
      <c r="N19" s="12">
        <v>17.910997297422231</v>
      </c>
      <c r="O19" s="12">
        <v>18.489002702577768</v>
      </c>
      <c r="P19" s="84" t="s">
        <v>20</v>
      </c>
      <c r="Q19" s="70"/>
      <c r="R19" s="14">
        <v>17.5</v>
      </c>
      <c r="S19" s="12">
        <v>17.214520453082745</v>
      </c>
      <c r="T19" s="12">
        <v>17.785479546917255</v>
      </c>
      <c r="U19" s="14">
        <v>15.2</v>
      </c>
      <c r="V19" s="12">
        <v>14.934355278748031</v>
      </c>
      <c r="W19" s="12">
        <v>15.465644721251968</v>
      </c>
      <c r="X19" s="84" t="s">
        <v>20</v>
      </c>
    </row>
    <row r="20" spans="1:24" ht="28.8" x14ac:dyDescent="0.3">
      <c r="A20" s="60" t="s">
        <v>5</v>
      </c>
      <c r="B20" s="14">
        <v>25.7</v>
      </c>
      <c r="C20" s="12">
        <v>25.465935242814822</v>
      </c>
      <c r="D20" s="12">
        <v>25.934064757185176</v>
      </c>
      <c r="E20" s="14">
        <v>23.8</v>
      </c>
      <c r="F20" s="12">
        <v>23.575833193745773</v>
      </c>
      <c r="G20" s="12">
        <v>24.024166806254229</v>
      </c>
      <c r="H20" s="84" t="s">
        <v>20</v>
      </c>
      <c r="I20" s="70"/>
      <c r="J20" s="14">
        <v>22.7</v>
      </c>
      <c r="K20" s="12">
        <v>22.380031486415117</v>
      </c>
      <c r="L20" s="12">
        <v>23.019968513584882</v>
      </c>
      <c r="M20" s="14">
        <v>21.8</v>
      </c>
      <c r="N20" s="12">
        <v>21.490741830093512</v>
      </c>
      <c r="O20" s="12">
        <v>22.109258169906489</v>
      </c>
      <c r="P20" s="84" t="s">
        <v>20</v>
      </c>
      <c r="Q20" s="70"/>
      <c r="R20" s="14">
        <v>28.7</v>
      </c>
      <c r="S20" s="12">
        <v>28.360128527199073</v>
      </c>
      <c r="T20" s="12">
        <v>29.039871472800925</v>
      </c>
      <c r="U20" s="14">
        <v>25.8</v>
      </c>
      <c r="V20" s="12">
        <v>25.476262300858764</v>
      </c>
      <c r="W20" s="12">
        <v>26.123737699141238</v>
      </c>
      <c r="X20" s="84" t="s">
        <v>20</v>
      </c>
    </row>
    <row r="21" spans="1:24" ht="28.8" x14ac:dyDescent="0.3">
      <c r="A21" s="60" t="s">
        <v>6</v>
      </c>
      <c r="B21" s="14">
        <v>17.7</v>
      </c>
      <c r="C21" s="12">
        <v>17.495562006548575</v>
      </c>
      <c r="D21" s="12">
        <v>17.904437993451424</v>
      </c>
      <c r="E21" s="14">
        <v>17.7</v>
      </c>
      <c r="F21" s="12">
        <v>17.499094470025099</v>
      </c>
      <c r="G21" s="12">
        <v>17.900905529974899</v>
      </c>
      <c r="H21" s="84"/>
      <c r="I21" s="70"/>
      <c r="J21" s="14">
        <v>21.7</v>
      </c>
      <c r="K21" s="12">
        <v>21.385141576799139</v>
      </c>
      <c r="L21" s="12">
        <v>22.01485842320086</v>
      </c>
      <c r="M21" s="14">
        <v>21</v>
      </c>
      <c r="N21" s="12">
        <v>20.694920692987719</v>
      </c>
      <c r="O21" s="12">
        <v>21.305079307012281</v>
      </c>
      <c r="P21" s="84" t="s">
        <v>20</v>
      </c>
      <c r="Q21" s="70"/>
      <c r="R21" s="14">
        <v>13.9</v>
      </c>
      <c r="S21" s="12">
        <v>13.64008103076274</v>
      </c>
      <c r="T21" s="12">
        <v>14.15991896923726</v>
      </c>
      <c r="U21" s="14">
        <v>14.5</v>
      </c>
      <c r="V21" s="12">
        <v>14.239475525447899</v>
      </c>
      <c r="W21" s="12">
        <v>14.760524474552101</v>
      </c>
      <c r="X21" s="84" t="s">
        <v>21</v>
      </c>
    </row>
    <row r="22" spans="1:24" ht="28.8" x14ac:dyDescent="0.3">
      <c r="A22" s="60" t="s">
        <v>7</v>
      </c>
      <c r="B22" s="14">
        <v>16.8</v>
      </c>
      <c r="C22" s="12">
        <v>16.599741313660058</v>
      </c>
      <c r="D22" s="12">
        <v>17.000258686339944</v>
      </c>
      <c r="E22" s="14">
        <v>18.100000000000001</v>
      </c>
      <c r="F22" s="12">
        <v>17.897331348186292</v>
      </c>
      <c r="G22" s="12">
        <v>18.302668651813711</v>
      </c>
      <c r="H22" s="84" t="s">
        <v>21</v>
      </c>
      <c r="I22" s="70"/>
      <c r="J22" s="14">
        <v>14.9</v>
      </c>
      <c r="K22" s="12">
        <v>14.628004021807302</v>
      </c>
      <c r="L22" s="12">
        <v>15.171995978192699</v>
      </c>
      <c r="M22" s="14">
        <v>16.100000000000001</v>
      </c>
      <c r="N22" s="12">
        <v>15.824714411223653</v>
      </c>
      <c r="O22" s="12">
        <v>16.37528558877635</v>
      </c>
      <c r="P22" s="84" t="s">
        <v>21</v>
      </c>
      <c r="Q22" s="70"/>
      <c r="R22" s="14">
        <v>18.600000000000001</v>
      </c>
      <c r="S22" s="12">
        <v>18.307653650809602</v>
      </c>
      <c r="T22" s="12">
        <v>18.892346349190401</v>
      </c>
      <c r="U22" s="14">
        <v>20.100000000000001</v>
      </c>
      <c r="V22" s="12">
        <v>19.803480753029071</v>
      </c>
      <c r="W22" s="12">
        <v>20.396519246970932</v>
      </c>
      <c r="X22" s="84" t="s">
        <v>21</v>
      </c>
    </row>
    <row r="23" spans="1:24" ht="16.2" x14ac:dyDescent="0.3">
      <c r="A23" s="10" t="s">
        <v>22</v>
      </c>
      <c r="B23" s="14">
        <v>21.400000000000002</v>
      </c>
      <c r="C23" s="12">
        <v>21.08851777342279</v>
      </c>
      <c r="D23" s="12">
        <v>21.527190471909467</v>
      </c>
      <c r="E23" s="14">
        <v>23.629635057892422</v>
      </c>
      <c r="F23" s="12">
        <v>23.406022453246312</v>
      </c>
      <c r="G23" s="12">
        <v>23.853247662538532</v>
      </c>
      <c r="H23" s="84" t="s">
        <v>21</v>
      </c>
      <c r="I23" s="70"/>
      <c r="J23" s="14">
        <v>21.299999999999997</v>
      </c>
      <c r="K23" s="12">
        <v>21.080002736207295</v>
      </c>
      <c r="L23" s="12">
        <v>21.706476359198579</v>
      </c>
      <c r="M23" s="14">
        <v>22.968494979969336</v>
      </c>
      <c r="N23" s="12">
        <v>22.653437337339362</v>
      </c>
      <c r="O23" s="12">
        <v>23.283552622599309</v>
      </c>
      <c r="P23" s="84" t="s">
        <v>21</v>
      </c>
      <c r="Q23" s="70"/>
      <c r="R23" s="14">
        <v>21.099999999999998</v>
      </c>
      <c r="S23" s="12">
        <v>20.918971400679577</v>
      </c>
      <c r="T23" s="12">
        <v>21.533420610467662</v>
      </c>
      <c r="U23" s="14">
        <v>24.275234080890634</v>
      </c>
      <c r="V23" s="12">
        <v>23.957998308892332</v>
      </c>
      <c r="W23" s="12">
        <v>24.592469852888936</v>
      </c>
      <c r="X23" s="84" t="s">
        <v>21</v>
      </c>
    </row>
    <row r="24" spans="1:24" ht="28.8" x14ac:dyDescent="0.3">
      <c r="A24" s="10" t="s">
        <v>41</v>
      </c>
      <c r="B24" s="14">
        <v>4</v>
      </c>
      <c r="C24" s="12">
        <v>3.8950359278439937</v>
      </c>
      <c r="D24" s="12">
        <v>4.1049640721560099</v>
      </c>
      <c r="E24" s="14">
        <v>4</v>
      </c>
      <c r="F24" s="12">
        <v>3.8968495914638455</v>
      </c>
      <c r="G24" s="12">
        <v>4.1031504085361545</v>
      </c>
      <c r="H24" s="84"/>
      <c r="I24" s="70"/>
      <c r="J24" s="14">
        <v>3.3</v>
      </c>
      <c r="K24" s="12">
        <v>3.163549611911558</v>
      </c>
      <c r="L24" s="12">
        <v>3.4364503880884416</v>
      </c>
      <c r="M24" s="14">
        <v>3.4</v>
      </c>
      <c r="N24" s="12">
        <v>3.2642569572387119</v>
      </c>
      <c r="O24" s="12">
        <v>3.5357430427612879</v>
      </c>
      <c r="P24" s="84"/>
      <c r="Q24" s="70"/>
      <c r="R24" s="14">
        <v>4.5999999999999996</v>
      </c>
      <c r="S24" s="12">
        <v>4.4426081995603734</v>
      </c>
      <c r="T24" s="12">
        <v>4.7573918004396258</v>
      </c>
      <c r="U24" s="14">
        <v>4.7</v>
      </c>
      <c r="V24" s="12">
        <v>4.5434053756032684</v>
      </c>
      <c r="W24" s="12">
        <v>4.856594624396732</v>
      </c>
      <c r="X24" s="84"/>
    </row>
    <row r="25" spans="1:24" ht="15" thickBot="1" x14ac:dyDescent="0.35">
      <c r="A25" s="62" t="s">
        <v>39</v>
      </c>
      <c r="B25" s="78">
        <v>17.3</v>
      </c>
      <c r="C25" s="29">
        <v>17.097394670472177</v>
      </c>
      <c r="D25" s="29">
        <v>17.502605329527825</v>
      </c>
      <c r="E25" s="78">
        <v>19.600000000000001</v>
      </c>
      <c r="F25" s="29">
        <v>19.391040846507629</v>
      </c>
      <c r="G25" s="29">
        <v>19.808959153492374</v>
      </c>
      <c r="H25" s="85" t="s">
        <v>21</v>
      </c>
      <c r="I25" s="71"/>
      <c r="J25" s="78">
        <v>18.100000000000001</v>
      </c>
      <c r="K25" s="29">
        <v>17.80590624224434</v>
      </c>
      <c r="L25" s="29">
        <v>18.394093757755662</v>
      </c>
      <c r="M25" s="78">
        <v>19.600000000000001</v>
      </c>
      <c r="N25" s="29">
        <v>19.302665284657543</v>
      </c>
      <c r="O25" s="29">
        <v>19.89733471534246</v>
      </c>
      <c r="P25" s="87" t="s">
        <v>21</v>
      </c>
      <c r="Q25" s="72"/>
      <c r="R25" s="78">
        <v>16.600000000000001</v>
      </c>
      <c r="S25" s="29">
        <v>16.320445769044017</v>
      </c>
      <c r="T25" s="29">
        <v>16.879554230955986</v>
      </c>
      <c r="U25" s="78">
        <v>19.600000000000001</v>
      </c>
      <c r="V25" s="29">
        <v>19.306277287501427</v>
      </c>
      <c r="W25" s="29">
        <v>19.893722712498576</v>
      </c>
      <c r="X25" s="87" t="s">
        <v>21</v>
      </c>
    </row>
    <row r="26" spans="1:24" s="16" customFormat="1" ht="99.75" customHeight="1" x14ac:dyDescent="0.3">
      <c r="A26" s="111" t="s">
        <v>44</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row>
    <row r="27" spans="1:24" s="16" customFormat="1" ht="43.5" customHeight="1" x14ac:dyDescent="0.3">
      <c r="A27" s="112" t="s">
        <v>34</v>
      </c>
      <c r="B27" s="112"/>
      <c r="C27" s="112"/>
      <c r="D27" s="112"/>
      <c r="E27" s="112"/>
      <c r="F27" s="112"/>
      <c r="G27" s="112"/>
      <c r="H27" s="112"/>
      <c r="I27" s="112"/>
      <c r="J27" s="112"/>
      <c r="K27" s="112"/>
      <c r="L27" s="112"/>
      <c r="M27" s="112"/>
      <c r="N27" s="112"/>
      <c r="O27" s="112"/>
      <c r="P27" s="88"/>
      <c r="Q27" s="35"/>
      <c r="R27" s="86"/>
      <c r="U27" s="86"/>
      <c r="X27" s="88"/>
    </row>
  </sheetData>
  <mergeCells count="8">
    <mergeCell ref="B18:X18"/>
    <mergeCell ref="A26:X26"/>
    <mergeCell ref="A27:O27"/>
    <mergeCell ref="A3:A5"/>
    <mergeCell ref="A15:A17"/>
    <mergeCell ref="B3:X3"/>
    <mergeCell ref="B15:X15"/>
    <mergeCell ref="B6:X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A21E-04AA-45FE-A0DD-F54FEB01AD52}">
  <dimension ref="A1:P18"/>
  <sheetViews>
    <sheetView workbookViewId="0"/>
  </sheetViews>
  <sheetFormatPr baseColWidth="10" defaultRowHeight="14.4" x14ac:dyDescent="0.3"/>
  <cols>
    <col min="1" max="1" width="55" customWidth="1"/>
    <col min="2" max="2" width="9.5546875" bestFit="1" customWidth="1"/>
    <col min="3" max="3" width="10" bestFit="1" customWidth="1"/>
    <col min="4" max="4" width="8.5546875" bestFit="1" customWidth="1"/>
    <col min="5" max="5" width="2.5546875" customWidth="1"/>
    <col min="6" max="6" width="9.5546875" bestFit="1" customWidth="1"/>
    <col min="7" max="7" width="9.109375" bestFit="1" customWidth="1"/>
    <col min="8" max="8" width="8.5546875" bestFit="1" customWidth="1"/>
    <col min="9" max="9" width="5.44140625" customWidth="1"/>
    <col min="10" max="10" width="8.88671875" bestFit="1" customWidth="1"/>
    <col min="11" max="11" width="10" bestFit="1" customWidth="1"/>
    <col min="12" max="12" width="9.5546875" bestFit="1" customWidth="1"/>
    <col min="13" max="13" width="2.44140625" customWidth="1"/>
    <col min="14" max="14" width="8.88671875" bestFit="1" customWidth="1"/>
    <col min="15" max="15" width="9.88671875" bestFit="1" customWidth="1"/>
    <col min="16" max="16" width="9.5546875" bestFit="1" customWidth="1"/>
  </cols>
  <sheetData>
    <row r="1" spans="1:16" ht="21.6" customHeight="1" x14ac:dyDescent="0.3">
      <c r="A1" s="1" t="s">
        <v>35</v>
      </c>
    </row>
    <row r="2" spans="1:16" ht="11.25" customHeight="1" thickBot="1" x14ac:dyDescent="0.35">
      <c r="A2" s="1"/>
    </row>
    <row r="3" spans="1:16" s="1" customFormat="1" ht="13.5" customHeight="1" x14ac:dyDescent="0.3">
      <c r="A3" s="91"/>
      <c r="B3" s="108">
        <v>2016</v>
      </c>
      <c r="C3" s="108"/>
      <c r="D3" s="108"/>
      <c r="E3" s="108"/>
      <c r="F3" s="108"/>
      <c r="G3" s="108"/>
      <c r="H3" s="108"/>
      <c r="I3" s="23"/>
      <c r="J3" s="108">
        <v>2021</v>
      </c>
      <c r="K3" s="108"/>
      <c r="L3" s="108"/>
      <c r="M3" s="108"/>
      <c r="N3" s="108"/>
      <c r="O3" s="108"/>
      <c r="P3" s="108"/>
    </row>
    <row r="4" spans="1:16" ht="13.5" customHeight="1" x14ac:dyDescent="0.3">
      <c r="A4" s="92"/>
      <c r="B4" s="8"/>
      <c r="C4" s="8" t="s">
        <v>10</v>
      </c>
      <c r="D4" s="2"/>
      <c r="E4" s="19"/>
      <c r="F4" s="2"/>
      <c r="G4" s="8" t="s">
        <v>0</v>
      </c>
      <c r="H4" s="2"/>
      <c r="I4" s="93"/>
      <c r="J4" s="8"/>
      <c r="K4" s="8" t="s">
        <v>10</v>
      </c>
      <c r="L4" s="2"/>
      <c r="M4" s="19"/>
      <c r="N4" s="2"/>
      <c r="O4" s="8" t="s">
        <v>0</v>
      </c>
      <c r="P4" s="2"/>
    </row>
    <row r="5" spans="1:16" ht="16.5" customHeight="1" x14ac:dyDescent="0.3">
      <c r="A5" s="89" t="s">
        <v>28</v>
      </c>
      <c r="B5" s="95" t="s">
        <v>18</v>
      </c>
      <c r="C5" s="96" t="s">
        <v>1</v>
      </c>
      <c r="D5" s="96" t="s">
        <v>2</v>
      </c>
      <c r="E5" s="97"/>
      <c r="F5" s="96" t="s">
        <v>18</v>
      </c>
      <c r="G5" s="96" t="s">
        <v>1</v>
      </c>
      <c r="H5" s="96" t="s">
        <v>2</v>
      </c>
      <c r="I5" s="98"/>
      <c r="J5" s="95" t="s">
        <v>18</v>
      </c>
      <c r="K5" s="96" t="s">
        <v>16</v>
      </c>
      <c r="L5" s="96" t="s">
        <v>17</v>
      </c>
      <c r="M5" s="97"/>
      <c r="N5" s="96" t="s">
        <v>18</v>
      </c>
      <c r="O5" s="96" t="s">
        <v>16</v>
      </c>
      <c r="P5" s="96" t="s">
        <v>17</v>
      </c>
    </row>
    <row r="6" spans="1:16" ht="15.6" x14ac:dyDescent="0.3">
      <c r="A6" s="90"/>
      <c r="B6" s="117" t="s">
        <v>8</v>
      </c>
      <c r="C6" s="117"/>
      <c r="D6" s="117"/>
      <c r="E6" s="117"/>
      <c r="F6" s="117"/>
      <c r="G6" s="117"/>
      <c r="H6" s="117"/>
      <c r="I6" s="117"/>
      <c r="J6" s="117"/>
      <c r="K6" s="117"/>
      <c r="L6" s="117"/>
      <c r="M6" s="117"/>
      <c r="N6" s="117"/>
      <c r="O6" s="117"/>
      <c r="P6" s="117"/>
    </row>
    <row r="7" spans="1:16" s="1" customFormat="1" ht="16.5" customHeight="1" x14ac:dyDescent="0.3">
      <c r="A7" s="89" t="s">
        <v>18</v>
      </c>
      <c r="B7" s="47">
        <v>1005165</v>
      </c>
      <c r="C7" s="47">
        <v>499825</v>
      </c>
      <c r="D7" s="47">
        <v>505340</v>
      </c>
      <c r="E7" s="47"/>
      <c r="F7" s="47">
        <v>1186075</v>
      </c>
      <c r="G7" s="47">
        <v>583245</v>
      </c>
      <c r="H7" s="47">
        <v>602830</v>
      </c>
      <c r="I7" s="25"/>
      <c r="J7" s="25">
        <v>1056970</v>
      </c>
      <c r="K7" s="25">
        <v>529955</v>
      </c>
      <c r="L7" s="25">
        <v>527010</v>
      </c>
      <c r="M7" s="25"/>
      <c r="N7" s="25">
        <v>1228140</v>
      </c>
      <c r="O7" s="25">
        <v>606570</v>
      </c>
      <c r="P7" s="25">
        <v>621580</v>
      </c>
    </row>
    <row r="8" spans="1:16" ht="16.5" customHeight="1" x14ac:dyDescent="0.3">
      <c r="A8" t="s">
        <v>4</v>
      </c>
      <c r="B8" s="27">
        <v>105635</v>
      </c>
      <c r="C8" s="27">
        <v>65410</v>
      </c>
      <c r="D8" s="27">
        <v>40225</v>
      </c>
      <c r="E8" s="27"/>
      <c r="F8" s="27">
        <v>218500</v>
      </c>
      <c r="G8" s="27">
        <v>112780</v>
      </c>
      <c r="H8" s="27">
        <v>105720</v>
      </c>
      <c r="I8" s="49"/>
      <c r="J8" s="49">
        <v>103160</v>
      </c>
      <c r="K8" s="49">
        <v>64340</v>
      </c>
      <c r="L8" s="49">
        <v>38820</v>
      </c>
      <c r="M8" s="49"/>
      <c r="N8" s="49">
        <v>204720</v>
      </c>
      <c r="O8" s="49">
        <v>110095</v>
      </c>
      <c r="P8" s="49">
        <v>94625</v>
      </c>
    </row>
    <row r="9" spans="1:16" ht="16.5" customHeight="1" x14ac:dyDescent="0.3">
      <c r="A9" t="s">
        <v>5</v>
      </c>
      <c r="B9" s="27">
        <v>145575</v>
      </c>
      <c r="C9" s="27">
        <v>81510</v>
      </c>
      <c r="D9" s="27">
        <v>64065</v>
      </c>
      <c r="E9" s="27"/>
      <c r="F9" s="27">
        <v>305345</v>
      </c>
      <c r="G9" s="27">
        <v>132205</v>
      </c>
      <c r="H9" s="27">
        <v>173140</v>
      </c>
      <c r="I9" s="49"/>
      <c r="J9" s="49">
        <v>146410</v>
      </c>
      <c r="K9" s="49">
        <v>83395</v>
      </c>
      <c r="L9" s="49">
        <v>63015</v>
      </c>
      <c r="M9" s="49"/>
      <c r="N9" s="49">
        <v>292600</v>
      </c>
      <c r="O9" s="49">
        <v>132060</v>
      </c>
      <c r="P9" s="49">
        <v>160540</v>
      </c>
    </row>
    <row r="10" spans="1:16" ht="16.5" customHeight="1" x14ac:dyDescent="0.3">
      <c r="A10" t="s">
        <v>6</v>
      </c>
      <c r="B10" s="27">
        <v>210715</v>
      </c>
      <c r="C10" s="27">
        <v>128180</v>
      </c>
      <c r="D10" s="27">
        <v>82535</v>
      </c>
      <c r="E10" s="27"/>
      <c r="F10" s="27">
        <v>210260</v>
      </c>
      <c r="G10" s="27">
        <v>126610</v>
      </c>
      <c r="H10" s="27">
        <v>83650</v>
      </c>
      <c r="I10" s="49"/>
      <c r="J10" s="49">
        <v>205330</v>
      </c>
      <c r="K10" s="49">
        <v>127945</v>
      </c>
      <c r="L10" s="49">
        <v>77385</v>
      </c>
      <c r="M10" s="49"/>
      <c r="N10" s="49">
        <v>217890</v>
      </c>
      <c r="O10" s="49">
        <v>127580</v>
      </c>
      <c r="P10" s="49">
        <v>90315</v>
      </c>
    </row>
    <row r="11" spans="1:16" ht="30.75" customHeight="1" x14ac:dyDescent="0.3">
      <c r="A11" s="94" t="s">
        <v>7</v>
      </c>
      <c r="B11" s="27">
        <v>191430</v>
      </c>
      <c r="C11" s="27">
        <v>83535</v>
      </c>
      <c r="D11" s="27">
        <v>107900</v>
      </c>
      <c r="E11" s="27"/>
      <c r="F11" s="27">
        <v>199245</v>
      </c>
      <c r="G11" s="27">
        <v>86880</v>
      </c>
      <c r="H11" s="27">
        <v>112365</v>
      </c>
      <c r="I11" s="49"/>
      <c r="J11" s="49">
        <v>192055</v>
      </c>
      <c r="K11" s="49">
        <v>85560</v>
      </c>
      <c r="L11" s="49">
        <v>106495</v>
      </c>
      <c r="M11" s="49"/>
      <c r="N11" s="49">
        <v>222725</v>
      </c>
      <c r="O11" s="49">
        <v>97515</v>
      </c>
      <c r="P11" s="49">
        <v>125210</v>
      </c>
    </row>
    <row r="12" spans="1:16" ht="16.5" customHeight="1" x14ac:dyDescent="0.3">
      <c r="A12" s="26" t="s">
        <v>22</v>
      </c>
      <c r="B12" s="27">
        <v>351815</v>
      </c>
      <c r="C12" s="27">
        <v>141190</v>
      </c>
      <c r="D12" s="27">
        <v>210620</v>
      </c>
      <c r="E12" s="27"/>
      <c r="F12" s="27">
        <v>252725</v>
      </c>
      <c r="G12" s="27">
        <v>124785</v>
      </c>
      <c r="H12" s="27">
        <v>127950</v>
      </c>
      <c r="I12" s="49"/>
      <c r="J12" s="49">
        <v>410015</v>
      </c>
      <c r="K12" s="49">
        <v>168715</v>
      </c>
      <c r="L12" s="49">
        <v>241295</v>
      </c>
      <c r="M12" s="49"/>
      <c r="N12" s="49">
        <v>290205</v>
      </c>
      <c r="O12" s="49">
        <v>139320</v>
      </c>
      <c r="P12" s="49">
        <v>150890</v>
      </c>
    </row>
    <row r="13" spans="1:16" s="13" customFormat="1" ht="27.75" customHeight="1" x14ac:dyDescent="0.3">
      <c r="A13" s="26" t="s">
        <v>42</v>
      </c>
      <c r="B13" s="27">
        <v>31175</v>
      </c>
      <c r="C13" s="27">
        <v>11985</v>
      </c>
      <c r="D13" s="27">
        <v>19190</v>
      </c>
      <c r="E13" s="27"/>
      <c r="F13" s="27">
        <v>47240</v>
      </c>
      <c r="G13" s="27">
        <v>19410</v>
      </c>
      <c r="H13" s="27">
        <v>27835</v>
      </c>
      <c r="I13" s="27"/>
      <c r="J13" s="27">
        <v>33360</v>
      </c>
      <c r="K13" s="27">
        <v>13635</v>
      </c>
      <c r="L13" s="27">
        <v>19725</v>
      </c>
      <c r="M13" s="27"/>
      <c r="N13" s="27">
        <v>49520</v>
      </c>
      <c r="O13" s="27">
        <v>20435</v>
      </c>
      <c r="P13" s="27">
        <v>29090</v>
      </c>
    </row>
    <row r="14" spans="1:16" s="13" customFormat="1" ht="17.25" customHeight="1" thickBot="1" x14ac:dyDescent="0.35">
      <c r="A14" s="28" t="s">
        <v>39</v>
      </c>
      <c r="B14" s="30">
        <v>320635</v>
      </c>
      <c r="C14" s="30">
        <v>129210</v>
      </c>
      <c r="D14" s="30">
        <v>191425</v>
      </c>
      <c r="E14" s="30"/>
      <c r="F14" s="30">
        <v>205485</v>
      </c>
      <c r="G14" s="30">
        <v>105365</v>
      </c>
      <c r="H14" s="30">
        <v>100125</v>
      </c>
      <c r="I14" s="30"/>
      <c r="J14" s="30">
        <v>376655</v>
      </c>
      <c r="K14" s="30">
        <v>155080</v>
      </c>
      <c r="L14" s="30">
        <v>221570</v>
      </c>
      <c r="M14" s="30"/>
      <c r="N14" s="30">
        <v>240685</v>
      </c>
      <c r="O14" s="30">
        <v>118885</v>
      </c>
      <c r="P14" s="30">
        <v>121800</v>
      </c>
    </row>
    <row r="15" spans="1:16" ht="97.5" customHeight="1" x14ac:dyDescent="0.3">
      <c r="A15" s="109" t="s">
        <v>36</v>
      </c>
      <c r="B15" s="109"/>
      <c r="C15" s="109"/>
      <c r="D15" s="109"/>
      <c r="E15" s="109"/>
      <c r="F15" s="109"/>
      <c r="G15" s="109"/>
      <c r="H15" s="109"/>
      <c r="I15" s="109"/>
      <c r="J15" s="109"/>
      <c r="K15" s="109"/>
      <c r="L15" s="109"/>
      <c r="M15" s="109"/>
      <c r="N15" s="109"/>
      <c r="O15" s="109"/>
      <c r="P15" s="109"/>
    </row>
    <row r="16" spans="1:16" s="16" customFormat="1" ht="32.25" customHeight="1" x14ac:dyDescent="0.3">
      <c r="A16" s="112" t="s">
        <v>26</v>
      </c>
      <c r="B16" s="112"/>
      <c r="C16" s="112"/>
      <c r="D16" s="112"/>
      <c r="E16" s="112"/>
      <c r="F16" s="112"/>
      <c r="G16" s="112"/>
      <c r="H16" s="112"/>
      <c r="I16" s="112"/>
      <c r="J16" s="112"/>
      <c r="K16" s="112"/>
      <c r="L16" s="112"/>
    </row>
    <row r="17" spans="2:6" x14ac:dyDescent="0.3">
      <c r="F17" s="101"/>
    </row>
    <row r="18" spans="2:6" x14ac:dyDescent="0.3">
      <c r="B18" s="101"/>
    </row>
  </sheetData>
  <mergeCells count="5">
    <mergeCell ref="B3:H3"/>
    <mergeCell ref="J3:P3"/>
    <mergeCell ref="B6:P6"/>
    <mergeCell ref="A16:L16"/>
    <mergeCell ref="A15:P15"/>
  </mergeCells>
  <pageMargins left="0.7" right="0.7" top="0.75" bottom="0.75" header="0.3" footer="0.3"/>
  <ignoredErrors>
    <ignoredError sqref="Q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Informations</vt:lpstr>
      <vt:lpstr>2021_IC</vt:lpstr>
      <vt:lpstr>2016_2021_var</vt:lpstr>
      <vt:lpstr>2016_2021_effectifs</vt:lpstr>
    </vt:vector>
  </TitlesOfParts>
  <Company>Gouvernement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 Nanhou</dc:creator>
  <cp:lastModifiedBy>Martin Gariépy</cp:lastModifiedBy>
  <dcterms:created xsi:type="dcterms:W3CDTF">2020-12-11T12:03:52Z</dcterms:created>
  <dcterms:modified xsi:type="dcterms:W3CDTF">2024-03-22T12:56:26Z</dcterms:modified>
</cp:coreProperties>
</file>