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P:\inf_120h\BDSO pilotage\Avis de transfert\2025-08-12_Vitrine 15-29 ans\Conditions de vie_12aout_INT\Propriétaire_locataire_INT 12 aout\Fichier téléchargement\"/>
    </mc:Choice>
  </mc:AlternateContent>
  <xr:revisionPtr revIDLastSave="0" documentId="13_ncr:1_{628ACD4A-7995-4F77-B86C-25042C956F62}" xr6:coauthVersionLast="47" xr6:coauthVersionMax="47" xr10:uidLastSave="{00000000-0000-0000-0000-000000000000}"/>
  <bookViews>
    <workbookView xWindow="-28920" yWindow="-120" windowWidth="29040" windowHeight="15720" firstSheet="1" activeTab="1" xr2:uid="{00000000-000D-0000-FFFF-FFFF00000000}"/>
  </bookViews>
  <sheets>
    <sheet name="Data" sheetId="2" state="hidden" r:id="rId1"/>
    <sheet name="Informations" sheetId="18" r:id="rId2"/>
    <sheet name="Données" sheetId="4" r:id="rId3"/>
    <sheet name="Data_graphique 1" sheetId="12" state="hidden" r:id="rId4"/>
    <sheet name="Data_graphique 2" sheetId="17" state="hidden" r:id="rId5"/>
  </sheets>
  <definedNames>
    <definedName name="Choisir_un_axe">#REF!</definedName>
    <definedName name="_xlnm.Print_Area" localSheetId="3">'Data_graphique 1'!$B$1:$G$1</definedName>
    <definedName name="_xlnm.Print_Area" localSheetId="4">'Data_graphique 2'!$B$1:$F$1</definedName>
    <definedName name="_xlnm.Print_Area" localSheetId="2">Données!$A$1:$U$18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4" i="12" l="1"/>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 i="12"/>
  <c r="S21" i="17"/>
  <c r="R21" i="17"/>
  <c r="P21" i="17"/>
  <c r="S20" i="17"/>
  <c r="R20" i="17"/>
  <c r="P20" i="17"/>
  <c r="S19" i="17"/>
  <c r="R19" i="17"/>
  <c r="P19" i="17"/>
  <c r="S18" i="17"/>
  <c r="R18" i="17"/>
  <c r="P18" i="17"/>
  <c r="S17" i="17"/>
  <c r="R17" i="17"/>
  <c r="P17" i="17"/>
  <c r="S15" i="17"/>
  <c r="R15" i="17"/>
  <c r="P15" i="17"/>
  <c r="S14" i="17"/>
  <c r="R14" i="17"/>
  <c r="P14" i="17"/>
  <c r="S13" i="17"/>
  <c r="R13" i="17"/>
  <c r="P13" i="17"/>
  <c r="S12" i="17"/>
  <c r="R12" i="17"/>
  <c r="P12" i="17"/>
  <c r="S11" i="17"/>
  <c r="R11" i="17"/>
  <c r="P11" i="17"/>
  <c r="S9" i="17"/>
  <c r="R9" i="17"/>
  <c r="P9" i="17"/>
  <c r="S8" i="17"/>
  <c r="R8" i="17"/>
  <c r="P8" i="17"/>
  <c r="S7" i="17"/>
  <c r="R7" i="17"/>
  <c r="P7" i="17"/>
  <c r="S6" i="17"/>
  <c r="R6" i="17"/>
  <c r="P6" i="17"/>
  <c r="S5" i="17"/>
  <c r="R5" i="17"/>
  <c r="P5" i="17"/>
  <c r="V86" i="12"/>
  <c r="U86" i="12"/>
  <c r="S86" i="12"/>
  <c r="V85" i="12"/>
  <c r="U85" i="12"/>
  <c r="S85" i="12"/>
  <c r="V84" i="12"/>
  <c r="U84" i="12"/>
  <c r="S84" i="12"/>
  <c r="V83" i="12"/>
  <c r="U83" i="12"/>
  <c r="S83" i="12"/>
  <c r="V82" i="12"/>
  <c r="U82" i="12"/>
  <c r="S82" i="12"/>
  <c r="V81" i="12"/>
  <c r="U81" i="12"/>
  <c r="S81" i="12"/>
  <c r="V80" i="12"/>
  <c r="U80" i="12"/>
  <c r="S80" i="12"/>
  <c r="V79" i="12"/>
  <c r="U79" i="12"/>
  <c r="S79" i="12"/>
  <c r="V78" i="12"/>
  <c r="U78" i="12"/>
  <c r="S78" i="12"/>
  <c r="V77" i="12"/>
  <c r="U77" i="12"/>
  <c r="S77" i="12"/>
  <c r="V76" i="12"/>
  <c r="U76" i="12"/>
  <c r="S76" i="12"/>
  <c r="V75" i="12"/>
  <c r="U75" i="12"/>
  <c r="S75" i="12"/>
  <c r="V74" i="12"/>
  <c r="U74" i="12"/>
  <c r="S74" i="12"/>
  <c r="V73" i="12"/>
  <c r="U73" i="12"/>
  <c r="S73" i="12"/>
  <c r="V72" i="12"/>
  <c r="U72" i="12"/>
  <c r="S72" i="12"/>
  <c r="V71" i="12"/>
  <c r="U71" i="12"/>
  <c r="S71" i="12"/>
  <c r="V69" i="12"/>
  <c r="U69" i="12"/>
  <c r="S69" i="12"/>
  <c r="V68" i="12"/>
  <c r="U68" i="12"/>
  <c r="S68" i="12"/>
  <c r="V67" i="12"/>
  <c r="U67" i="12"/>
  <c r="S67" i="12"/>
  <c r="V66" i="12"/>
  <c r="U66" i="12"/>
  <c r="S66" i="12"/>
  <c r="V65" i="12"/>
  <c r="U65" i="12"/>
  <c r="S65" i="12"/>
  <c r="V64" i="12"/>
  <c r="U64" i="12"/>
  <c r="S64" i="12"/>
  <c r="V63" i="12"/>
  <c r="U63" i="12"/>
  <c r="S63" i="12"/>
  <c r="V62" i="12"/>
  <c r="U62" i="12"/>
  <c r="S62" i="12"/>
  <c r="V61" i="12"/>
  <c r="U61" i="12"/>
  <c r="S61" i="12"/>
  <c r="V60" i="12"/>
  <c r="U60" i="12"/>
  <c r="S60" i="12"/>
  <c r="V59" i="12"/>
  <c r="U59" i="12"/>
  <c r="S59" i="12"/>
  <c r="V58" i="12"/>
  <c r="U58" i="12"/>
  <c r="S58" i="12"/>
  <c r="V57" i="12"/>
  <c r="U57" i="12"/>
  <c r="S57" i="12"/>
  <c r="V56" i="12"/>
  <c r="U56" i="12"/>
  <c r="S56" i="12"/>
  <c r="V55" i="12"/>
  <c r="U55" i="12"/>
  <c r="S55" i="12"/>
  <c r="V53" i="12"/>
  <c r="U53" i="12"/>
  <c r="S53" i="12"/>
  <c r="V52" i="12"/>
  <c r="U52" i="12"/>
  <c r="S52" i="12"/>
  <c r="V51" i="12"/>
  <c r="U51" i="12"/>
  <c r="S51" i="12"/>
  <c r="V50" i="12"/>
  <c r="U50" i="12"/>
  <c r="S50" i="12"/>
  <c r="V49" i="12"/>
  <c r="U49" i="12"/>
  <c r="S49" i="12"/>
  <c r="V48" i="12"/>
  <c r="U48" i="12"/>
  <c r="S48" i="12"/>
  <c r="V47" i="12"/>
  <c r="U47" i="12"/>
  <c r="S47" i="12"/>
  <c r="V46" i="12"/>
  <c r="U46" i="12"/>
  <c r="S46" i="12"/>
  <c r="V45" i="12"/>
  <c r="U45" i="12"/>
  <c r="S45" i="12"/>
  <c r="V44" i="12"/>
  <c r="U44" i="12"/>
  <c r="S44" i="12"/>
  <c r="V43" i="12"/>
  <c r="U43" i="12"/>
  <c r="S43" i="12"/>
  <c r="V42" i="12"/>
  <c r="U42" i="12"/>
  <c r="S42" i="12"/>
  <c r="V41" i="12"/>
  <c r="U41" i="12"/>
  <c r="S41" i="12"/>
  <c r="V40" i="12"/>
  <c r="U40" i="12"/>
  <c r="S40" i="12"/>
  <c r="V39" i="12"/>
  <c r="U39" i="12"/>
  <c r="S39" i="12"/>
  <c r="V37" i="12"/>
  <c r="U37" i="12"/>
  <c r="S37" i="12"/>
  <c r="V36" i="12"/>
  <c r="U36" i="12"/>
  <c r="S36" i="12"/>
  <c r="V35" i="12"/>
  <c r="U35" i="12"/>
  <c r="S35" i="12"/>
  <c r="V34" i="12"/>
  <c r="U34" i="12"/>
  <c r="S34" i="12"/>
  <c r="V33" i="12"/>
  <c r="U33" i="12"/>
  <c r="S33" i="12"/>
  <c r="V32" i="12"/>
  <c r="U32" i="12"/>
  <c r="S32" i="12"/>
  <c r="V31" i="12"/>
  <c r="U31" i="12"/>
  <c r="S31" i="12"/>
  <c r="V30" i="12"/>
  <c r="U30" i="12"/>
  <c r="S30" i="12"/>
  <c r="V29" i="12"/>
  <c r="U29" i="12"/>
  <c r="S29" i="12"/>
  <c r="V28" i="12"/>
  <c r="U28" i="12"/>
  <c r="S28" i="12"/>
  <c r="V27" i="12"/>
  <c r="U27" i="12"/>
  <c r="S27" i="12"/>
  <c r="V26" i="12"/>
  <c r="U26" i="12"/>
  <c r="S26" i="12"/>
  <c r="V25" i="12"/>
  <c r="U25" i="12"/>
  <c r="S25" i="12"/>
  <c r="V24" i="12"/>
  <c r="U24" i="12"/>
  <c r="S24" i="12"/>
  <c r="V23" i="12"/>
  <c r="U23" i="12"/>
  <c r="S23" i="12"/>
  <c r="V21" i="12"/>
  <c r="U21" i="12"/>
  <c r="S21" i="12"/>
  <c r="V20" i="12"/>
  <c r="U20" i="12"/>
  <c r="S20" i="12"/>
  <c r="V19" i="12"/>
  <c r="U19" i="12"/>
  <c r="S19" i="12"/>
  <c r="V18" i="12"/>
  <c r="U18" i="12"/>
  <c r="S18" i="12"/>
  <c r="V17" i="12"/>
  <c r="U17" i="12"/>
  <c r="S17" i="12"/>
  <c r="V16" i="12"/>
  <c r="U16" i="12"/>
  <c r="S16" i="12"/>
  <c r="V15" i="12"/>
  <c r="U15" i="12"/>
  <c r="S15" i="12"/>
  <c r="V14" i="12"/>
  <c r="U14" i="12"/>
  <c r="S14" i="12"/>
  <c r="V13" i="12"/>
  <c r="U13" i="12"/>
  <c r="S13" i="12"/>
  <c r="V12" i="12"/>
  <c r="U12" i="12"/>
  <c r="S12" i="12"/>
  <c r="V11" i="12"/>
  <c r="U11" i="12"/>
  <c r="S11" i="12"/>
  <c r="V10" i="12"/>
  <c r="U10" i="12"/>
  <c r="S10" i="12"/>
  <c r="V9" i="12"/>
  <c r="U9" i="12"/>
  <c r="S9" i="12"/>
  <c r="V8" i="12"/>
  <c r="U8" i="12"/>
  <c r="S8" i="12"/>
  <c r="V7" i="12"/>
  <c r="U7" i="12"/>
  <c r="S7" i="12"/>
</calcChain>
</file>

<file path=xl/sharedStrings.xml><?xml version="1.0" encoding="utf-8"?>
<sst xmlns="http://schemas.openxmlformats.org/spreadsheetml/2006/main" count="914" uniqueCount="122">
  <si>
    <t>CaractLogement: Total - Frais de logement</t>
  </si>
  <si>
    <t>Faible revenu: Total - Situation de faible revenu du ménage selon la mesure du faible revenu après impôt (MFR-ApI)</t>
  </si>
  <si>
    <t>CaractMénage: Total - Type de ménage y compris les ménages multigénérationnels</t>
  </si>
  <si>
    <t>Géographie: Province de Québec (24) 20000 (  3,7 %)</t>
  </si>
  <si>
    <t>Total - Mode d'occupation incluant la présence de paiements hypothécaires et le logement subventionné</t>
  </si>
  <si>
    <t xml:space="preserve">  Ménages propriétaires</t>
  </si>
  <si>
    <t xml:space="preserve">    Avec hypothèque</t>
  </si>
  <si>
    <t xml:space="preserve">    Sans hypothèque</t>
  </si>
  <si>
    <t xml:space="preserve">  Ménages locataires</t>
  </si>
  <si>
    <t xml:space="preserve">    Logement subventionné</t>
  </si>
  <si>
    <t xml:space="preserve">    Logement non subventionné</t>
  </si>
  <si>
    <t>Nombre</t>
  </si>
  <si>
    <t>Erreur type de Nombre</t>
  </si>
  <si>
    <t xml:space="preserve">    15 à 19 ans</t>
  </si>
  <si>
    <t xml:space="preserve">    20 à 24 ans</t>
  </si>
  <si>
    <t xml:space="preserve">    25 à 29 ans</t>
  </si>
  <si>
    <t>Total - Genre du principal soutien du ménage</t>
  </si>
  <si>
    <t xml:space="preserve">  15 à 29 ans</t>
  </si>
  <si>
    <t xml:space="preserve">  Homme+</t>
  </si>
  <si>
    <t xml:space="preserve">  Femme+</t>
  </si>
  <si>
    <t>Faible revenu: Total -  Situation de faible revenu du ménage selon la mesure du faible revenu (MFR-ApI) après impôt</t>
  </si>
  <si>
    <t>Géographie: Québec (24) 20000 (  4,3 %)</t>
  </si>
  <si>
    <t>Total - Mode d'occupation incluant présence de paiements hypothécaires et logement subventionné</t>
  </si>
  <si>
    <t>Total - Sexe du principal soutien du ménage</t>
  </si>
  <si>
    <t xml:space="preserve">  Sexe masculin</t>
  </si>
  <si>
    <t xml:space="preserve">  Sexe féminin</t>
  </si>
  <si>
    <t>Faible revenu: Total - Situation de faible revenu du ménage selon la mesure du faible revenu (MFR) après impôt</t>
  </si>
  <si>
    <t>Géographie: Province de Québec 20000 ( 22,4 %)</t>
  </si>
  <si>
    <t>Total - Mode d'occupation incluant présence d'une hypothèque et logement subventionné</t>
  </si>
  <si>
    <t>Pourcentage</t>
  </si>
  <si>
    <t>CaractLogement: Total -  Frais de logement</t>
  </si>
  <si>
    <t>Faible revenu: Total - Situation de faible revenu de la famille basée sur MFR-ApI</t>
  </si>
  <si>
    <t>Géographie: Province de Québec 21010 (  5,6 %)</t>
  </si>
  <si>
    <t>Total - Mode d'occupation incluant la présence de paiements hypothécaires</t>
  </si>
  <si>
    <t>Géographie: Quebec - Québec (24) 20000</t>
  </si>
  <si>
    <t>Total - Mode d'occupation incluant présence d'une hypothèque</t>
  </si>
  <si>
    <t xml:space="preserve">  Homme</t>
  </si>
  <si>
    <t xml:space="preserve">  Femme</t>
  </si>
  <si>
    <t>%</t>
  </si>
  <si>
    <t>Ménages propriétaires</t>
  </si>
  <si>
    <t>Avec hypothèque</t>
  </si>
  <si>
    <t>Sans hypothèque</t>
  </si>
  <si>
    <t>Ménages locataires</t>
  </si>
  <si>
    <t>Logement subventionné</t>
  </si>
  <si>
    <t>Logement non subventionné</t>
  </si>
  <si>
    <t>Signes conventionnels</t>
  </si>
  <si>
    <t>Notes</t>
  </si>
  <si>
    <t>Sources</t>
  </si>
  <si>
    <t>15-19 ans</t>
  </si>
  <si>
    <t>Propriétaire, sans hypothéque</t>
  </si>
  <si>
    <t>Propriétaire, avec hypothèque</t>
  </si>
  <si>
    <t>Locataire, logement subventionné</t>
  </si>
  <si>
    <t>Locataire, logement non subventioné</t>
  </si>
  <si>
    <t>Total</t>
  </si>
  <si>
    <t>20-24 ans</t>
  </si>
  <si>
    <t>25-29 ans</t>
  </si>
  <si>
    <t>Homme+</t>
  </si>
  <si>
    <t>Femme+</t>
  </si>
  <si>
    <t>20-24ans</t>
  </si>
  <si>
    <t>25-29ans</t>
  </si>
  <si>
    <r>
      <t>Mode d’occupation du logement : ménages propriétaires (avec et sans hypothèques) et locataires (logement subventionné ou non)</t>
    </r>
    <r>
      <rPr>
        <b/>
        <vertAlign val="superscript"/>
        <sz val="12"/>
        <color rgb="FF000000"/>
        <rFont val="Aptos"/>
        <family val="2"/>
      </rPr>
      <t>1</t>
    </r>
    <r>
      <rPr>
        <b/>
        <sz val="12"/>
        <color rgb="FF000000"/>
        <rFont val="Aptos"/>
        <family val="2"/>
      </rPr>
      <t>, selon certaines caractéristiques du ménage et de son principal soutien, ménages privés</t>
    </r>
    <r>
      <rPr>
        <b/>
        <vertAlign val="superscript"/>
        <sz val="12"/>
        <color rgb="FF000000"/>
        <rFont val="Aptos"/>
        <family val="2"/>
      </rPr>
      <t>2</t>
    </r>
    <r>
      <rPr>
        <b/>
        <sz val="12"/>
        <color rgb="FF000000"/>
        <rFont val="Aptos"/>
        <family val="2"/>
      </rPr>
      <t>, Québec, 2001-2021</t>
    </r>
  </si>
  <si>
    <t xml:space="preserve">.. : Donnée non disponible. </t>
  </si>
  <si>
    <t>1. Le logement subventionné est mesuré depuis 2011.</t>
  </si>
  <si>
    <t>2. Sont exclus les ménages vivant dans un logement fourni par le gouvernement local ou la communauté des Premières Nations. Les données portant sur les quintiles de revenu après impôt excluent l’ensemble des ménages vivant dans une communauté des Premières Nations.</t>
  </si>
  <si>
    <t>3. Le principal soutien du ménage est la personne qui effectue le paiement du loyer, de l’hypothèque, des taxes ou d’autres frais liés au logement. Dans l’éventualité où deux personnes ou plus sont désignées comme soutien du ménage, la première personne inscrite est choisie comme principal soutien. L’ordre d’inscription des personnes de soutien n’est pas nécessairement déterminé par la proportion de la contribution financière au ménage.</t>
  </si>
  <si>
    <t xml:space="preserve">4. Le revenu après impôt est mesuré depuis 2006. </t>
  </si>
  <si>
    <r>
      <t>5. Comprend les ménages multigénérationnels, les ménages composés de plusieurs familles de recensement et les ménages composés d'une seule famille de recensement comptant des personnes additionnelles</t>
    </r>
    <r>
      <rPr>
        <sz val="10"/>
        <color rgb="FFFF0000"/>
        <rFont val="Aptos"/>
        <family val="2"/>
      </rPr>
      <t>.</t>
    </r>
  </si>
  <si>
    <r>
      <t xml:space="preserve">Statistique Canada, </t>
    </r>
    <r>
      <rPr>
        <i/>
        <sz val="10"/>
        <color theme="1"/>
        <rFont val="Aptos"/>
        <family val="2"/>
      </rPr>
      <t xml:space="preserve">Recensements de la population </t>
    </r>
    <r>
      <rPr>
        <sz val="10"/>
        <color theme="1"/>
        <rFont val="Aptos"/>
        <family val="2"/>
      </rPr>
      <t xml:space="preserve">et </t>
    </r>
    <r>
      <rPr>
        <i/>
        <sz val="10"/>
        <color theme="1"/>
        <rFont val="Aptos"/>
        <family val="2"/>
      </rPr>
      <t>Enquête nationale auprès des ménages</t>
    </r>
    <r>
      <rPr>
        <sz val="10"/>
        <color theme="1"/>
        <rFont val="Aptos"/>
        <family val="2"/>
      </rPr>
      <t xml:space="preserve"> de 2011. Adaptation par l’Institut de la statistique du Québec. </t>
    </r>
  </si>
  <si>
    <t>Caractéristique = Groupes d'age du PSM + genre</t>
  </si>
  <si>
    <t>Total (homme+ et femme+)</t>
  </si>
  <si>
    <t>Total (age - provisoire)</t>
  </si>
  <si>
    <t>..</t>
  </si>
  <si>
    <t>15-19</t>
  </si>
  <si>
    <t>20-24</t>
  </si>
  <si>
    <t>25-29</t>
  </si>
  <si>
    <t>total</t>
  </si>
  <si>
    <t>Propriétaires</t>
  </si>
  <si>
    <t>Locataires</t>
  </si>
  <si>
    <t xml:space="preserve">  Ménages comptant une seule famille de recensement, sans personnes additionnelles : famille monoparentale</t>
  </si>
  <si>
    <t>...</t>
  </si>
  <si>
    <t xml:space="preserve">  Ménages composé d'une seule personne</t>
  </si>
  <si>
    <t>Statistique: Nombre</t>
  </si>
  <si>
    <t xml:space="preserve">  Ménage comptant une seule famille de recensement, sans personnes additionnelles : famille monoparentale</t>
  </si>
  <si>
    <t xml:space="preserve">  Ménage composé d'une seule personne</t>
  </si>
  <si>
    <t>total mono</t>
  </si>
  <si>
    <t>total seules</t>
  </si>
  <si>
    <t>Ensemble des jeunes ménages privés</t>
  </si>
  <si>
    <t>avec hypothèque</t>
  </si>
  <si>
    <t>sans hypothèque</t>
  </si>
  <si>
    <t>(Total)</t>
  </si>
  <si>
    <t>a</t>
  </si>
  <si>
    <t>b</t>
  </si>
  <si>
    <t>a,b</t>
  </si>
  <si>
    <t>Variations</t>
  </si>
  <si>
    <t xml:space="preserve"> subventionnés</t>
  </si>
  <si>
    <t>non subventionnés</t>
  </si>
  <si>
    <t>(subventionnés ou non)</t>
  </si>
  <si>
    <t>Toutes les estimations ont un bon degré de précision (coefficient de variation inférieur à 15 %).</t>
  </si>
  <si>
    <t>↑</t>
  </si>
  <si>
    <t>↓</t>
  </si>
  <si>
    <t>Total (15-29 ans)</t>
  </si>
  <si>
    <t>Total (15-29 ans)</t>
  </si>
  <si>
    <t xml:space="preserve">.. : Donnée non disponible. </t>
  </si>
  <si>
    <t>↑/↓ : Pour un groupe d'âge et un mode d'occupation donnés, indique une augmentation/diminution significative entre les deux années concernées, au seuil de 0,05. Une cellule vide correspond à un cas où l’enquête ne permet pas de conclure à une variation significative au seuil de 0,05.</t>
  </si>
  <si>
    <t xml:space="preserve">1. Ménages privés dont le principal soutien a entre 15 et 29 ans. Sont exclus les ménages agricoles et les ménages vivant dans une communautés des Premières Nations. </t>
  </si>
  <si>
    <t>2. Écarts entre 2001 et 2021 jugés significatifs sur la base des informations disponibles pour les intervalles de confiance calculés à 95% pour 2021.</t>
  </si>
  <si>
    <r>
      <t>Mode d’occupation du logement selon l’âge du principal soutien du ménage, jeunes ménages</t>
    </r>
    <r>
      <rPr>
        <b/>
        <vertAlign val="superscript"/>
        <sz val="10"/>
        <rFont val="Open Sans"/>
        <family val="2"/>
      </rPr>
      <t>1</t>
    </r>
    <r>
      <rPr>
        <b/>
        <sz val="10"/>
        <rFont val="Open Sans"/>
        <family val="2"/>
      </rPr>
      <t>, Québec, 2001, 2006, 2011, 2016, 2021</t>
    </r>
  </si>
  <si>
    <r>
      <t>Entre 2001 et 2021</t>
    </r>
    <r>
      <rPr>
        <vertAlign val="superscript"/>
        <sz val="10"/>
        <rFont val="Open Sans"/>
        <family val="2"/>
      </rPr>
      <t>2</t>
    </r>
  </si>
  <si>
    <t>Entre 2016 et 2021</t>
  </si>
  <si>
    <t>a,b Pour une même année (entre 2006 et 2021) et catégorie du mode d'occupation donnée, exprime une différence statistiquement significative entre les groupes d'âge concernés à un seuil de de 0,05.</t>
  </si>
  <si>
    <r>
      <t xml:space="preserve">Statistique Canada, </t>
    </r>
    <r>
      <rPr>
        <i/>
        <sz val="10"/>
        <rFont val="Open Sans"/>
        <family val="2"/>
      </rPr>
      <t>Recensements de la population</t>
    </r>
    <r>
      <rPr>
        <sz val="10"/>
        <rFont val="Open Sans"/>
        <family val="2"/>
      </rPr>
      <t>, 2001, 2006, 2016 et 2021</t>
    </r>
    <r>
      <rPr>
        <i/>
        <sz val="10"/>
        <rFont val="Open Sans"/>
        <family val="2"/>
      </rPr>
      <t xml:space="preserve"> </t>
    </r>
    <r>
      <rPr>
        <sz val="10"/>
        <rFont val="Open Sans"/>
        <family val="2"/>
      </rPr>
      <t xml:space="preserve">et </t>
    </r>
    <r>
      <rPr>
        <i/>
        <sz val="10"/>
        <rFont val="Open Sans"/>
        <family val="2"/>
      </rPr>
      <t>Enquête nationale auprès des ménages,</t>
    </r>
    <r>
      <rPr>
        <sz val="10"/>
        <rFont val="Open Sans"/>
        <family val="2"/>
      </rPr>
      <t xml:space="preserve"> 2011. Adaptation par l’Institut de la statistique du Québec. </t>
    </r>
  </si>
  <si>
    <t>Proportion</t>
  </si>
  <si>
    <t>IC à 95 %</t>
  </si>
  <si>
    <t>Borne inf.</t>
  </si>
  <si>
    <t>Borne sup.</t>
  </si>
  <si>
    <t>IC : Intervalle de confiance.</t>
  </si>
  <si>
    <t>Institut de la statistique du Québec</t>
  </si>
  <si>
    <t>Vitrine statistique sur les jeunes de 15 à 29 ans</t>
  </si>
  <si>
    <t>Thème : Conditions de vie</t>
  </si>
  <si>
    <t>Indicateur : Propriétaires et locataires</t>
  </si>
  <si>
    <t>URL : https://statistique.quebec.ca/vitrine/15-29-ans/theme/conditions-vie/proprietaires-locataires</t>
  </si>
  <si>
    <t>Dernière mise à jour :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</si>
</sst>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1"/>
      <color theme="1"/>
      <name val="Calibri"/>
      <family val="2"/>
      <scheme val="minor"/>
    </font>
    <font>
      <sz val="10"/>
      <color theme="1"/>
      <name val="Aptos"/>
      <family val="2"/>
    </font>
    <font>
      <sz val="11"/>
      <color theme="1"/>
      <name val="Calibri"/>
      <family val="2"/>
      <scheme val="minor"/>
    </font>
    <font>
      <sz val="10"/>
      <name val="Aptos"/>
      <family val="2"/>
    </font>
    <font>
      <sz val="10"/>
      <color theme="1"/>
      <name val="Aptos"/>
      <family val="2"/>
    </font>
    <font>
      <b/>
      <sz val="10"/>
      <name val="Aptos"/>
      <family val="2"/>
    </font>
    <font>
      <b/>
      <sz val="10"/>
      <color theme="1"/>
      <name val="Aptos"/>
      <family val="2"/>
    </font>
    <font>
      <sz val="10"/>
      <name val="Arial"/>
      <family val="2"/>
    </font>
    <font>
      <i/>
      <sz val="10"/>
      <color theme="1"/>
      <name val="Aptos"/>
      <family val="2"/>
    </font>
    <font>
      <sz val="10"/>
      <color rgb="FFFF0000"/>
      <name val="Aptos"/>
      <family val="2"/>
    </font>
    <font>
      <b/>
      <sz val="12"/>
      <color rgb="FF000000"/>
      <name val="Aptos"/>
      <family val="2"/>
    </font>
    <font>
      <b/>
      <vertAlign val="superscript"/>
      <sz val="12"/>
      <color rgb="FF000000"/>
      <name val="Aptos"/>
      <family val="2"/>
    </font>
    <font>
      <sz val="12"/>
      <color theme="1"/>
      <name val="Aptos"/>
      <family val="2"/>
    </font>
    <font>
      <sz val="9"/>
      <name val="Open Sans"/>
      <family val="2"/>
    </font>
    <font>
      <sz val="11"/>
      <name val="Open Sans"/>
      <family val="2"/>
    </font>
    <font>
      <sz val="10"/>
      <name val="Open Sans"/>
      <family val="2"/>
    </font>
    <font>
      <b/>
      <sz val="10"/>
      <name val="Open Sans"/>
      <family val="2"/>
    </font>
    <font>
      <b/>
      <vertAlign val="superscript"/>
      <sz val="10"/>
      <name val="Open Sans"/>
      <family val="2"/>
    </font>
    <font>
      <vertAlign val="superscript"/>
      <sz val="10"/>
      <name val="Open Sans"/>
      <family val="2"/>
    </font>
    <font>
      <i/>
      <sz val="10"/>
      <name val="Open Sans"/>
      <family val="2"/>
    </font>
    <font>
      <u/>
      <sz val="11"/>
      <color theme="10"/>
      <name val="Calibri"/>
      <family val="2"/>
      <scheme val="minor"/>
    </font>
    <font>
      <sz val="8"/>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rgb="FFC00000"/>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5">
    <xf numFmtId="0" fontId="0" fillId="0" borderId="0"/>
    <xf numFmtId="9" fontId="2" fillId="0" borderId="0" applyFont="0" applyFill="0" applyBorder="0" applyAlignment="0" applyProtection="0"/>
    <xf numFmtId="9" fontId="7" fillId="0" borderId="0" applyFont="0" applyFill="0" applyBorder="0" applyAlignment="0" applyProtection="0"/>
    <xf numFmtId="0" fontId="20" fillId="0" borderId="0" applyNumberFormat="0" applyFill="0" applyBorder="0" applyAlignment="0" applyProtection="0"/>
    <xf numFmtId="0" fontId="21" fillId="0" borderId="0"/>
  </cellStyleXfs>
  <cellXfs count="127">
    <xf numFmtId="0" fontId="0" fillId="0" borderId="0" xfId="0"/>
    <xf numFmtId="0" fontId="4" fillId="0" borderId="0" xfId="0" applyFont="1"/>
    <xf numFmtId="0" fontId="5" fillId="2" borderId="0" xfId="0" applyFont="1" applyFill="1" applyAlignment="1">
      <alignment horizontal="left"/>
    </xf>
    <xf numFmtId="164" fontId="6" fillId="2" borderId="0" xfId="1" applyNumberFormat="1" applyFont="1" applyFill="1" applyAlignment="1">
      <alignment wrapText="1"/>
    </xf>
    <xf numFmtId="0" fontId="4" fillId="2" borderId="0" xfId="0" applyFont="1" applyFill="1" applyAlignment="1">
      <alignment horizontal="left" indent="1"/>
    </xf>
    <xf numFmtId="164" fontId="4" fillId="2" borderId="0" xfId="2" applyNumberFormat="1" applyFont="1" applyFill="1"/>
    <xf numFmtId="164" fontId="4" fillId="2" borderId="0" xfId="0" applyNumberFormat="1" applyFont="1" applyFill="1"/>
    <xf numFmtId="0" fontId="4" fillId="2" borderId="0" xfId="0" applyFont="1" applyFill="1"/>
    <xf numFmtId="0" fontId="6" fillId="2" borderId="0" xfId="0" applyFont="1" applyFill="1"/>
    <xf numFmtId="0" fontId="6" fillId="0" borderId="0" xfId="0" applyFont="1"/>
    <xf numFmtId="0" fontId="4" fillId="0" borderId="0" xfId="0" applyFont="1" applyAlignment="1">
      <alignment vertical="center"/>
    </xf>
    <xf numFmtId="0" fontId="4" fillId="0" borderId="0" xfId="0" applyFont="1" applyAlignment="1">
      <alignment vertical="top"/>
    </xf>
    <xf numFmtId="0" fontId="12" fillId="0" borderId="0" xfId="0" applyFont="1" applyAlignment="1">
      <alignment vertical="top" wrapText="1"/>
    </xf>
    <xf numFmtId="164" fontId="6" fillId="2" borderId="0" xfId="0" applyNumberFormat="1" applyFont="1" applyFill="1" applyAlignment="1">
      <alignment horizontal="center" vertical="center"/>
    </xf>
    <xf numFmtId="164" fontId="4" fillId="2" borderId="0" xfId="1" applyNumberFormat="1" applyFont="1" applyFill="1" applyAlignment="1">
      <alignment wrapText="1"/>
    </xf>
    <xf numFmtId="164" fontId="4" fillId="2" borderId="0" xfId="0" applyNumberFormat="1" applyFont="1" applyFill="1" applyAlignment="1">
      <alignment wrapText="1"/>
    </xf>
    <xf numFmtId="164" fontId="4" fillId="2" borderId="0" xfId="1" applyNumberFormat="1" applyFont="1" applyFill="1" applyAlignment="1">
      <alignment horizontal="right" wrapText="1"/>
    </xf>
    <xf numFmtId="164" fontId="4" fillId="2" borderId="0" xfId="1" applyNumberFormat="1" applyFont="1" applyFill="1"/>
    <xf numFmtId="0" fontId="4" fillId="3" borderId="0" xfId="0" applyFont="1" applyFill="1"/>
    <xf numFmtId="0" fontId="10" fillId="4" borderId="0" xfId="0" applyFont="1" applyFill="1" applyAlignment="1">
      <alignment vertical="center"/>
    </xf>
    <xf numFmtId="0" fontId="4" fillId="4" borderId="0" xfId="0" applyFont="1" applyFill="1"/>
    <xf numFmtId="0" fontId="4" fillId="4" borderId="3" xfId="0" applyFont="1" applyFill="1" applyBorder="1"/>
    <xf numFmtId="0" fontId="6" fillId="2" borderId="0" xfId="0" applyFont="1" applyFill="1" applyAlignment="1">
      <alignment horizontal="left" indent="1"/>
    </xf>
    <xf numFmtId="164" fontId="6" fillId="2" borderId="0" xfId="0" applyNumberFormat="1" applyFont="1" applyFill="1" applyAlignment="1">
      <alignment wrapText="1"/>
    </xf>
    <xf numFmtId="164" fontId="6" fillId="2" borderId="0" xfId="2" applyNumberFormat="1" applyFont="1" applyFill="1"/>
    <xf numFmtId="164" fontId="6" fillId="2" borderId="0" xfId="1" applyNumberFormat="1" applyFont="1" applyFill="1" applyAlignment="1">
      <alignment horizontal="right" wrapText="1"/>
    </xf>
    <xf numFmtId="164" fontId="6" fillId="2" borderId="0" xfId="1" applyNumberFormat="1" applyFont="1" applyFill="1"/>
    <xf numFmtId="164" fontId="6" fillId="0" borderId="0" xfId="0" applyNumberFormat="1" applyFont="1"/>
    <xf numFmtId="164" fontId="4" fillId="0" borderId="0" xfId="0" applyNumberFormat="1" applyFont="1"/>
    <xf numFmtId="9" fontId="0" fillId="0" borderId="0" xfId="1" applyFont="1"/>
    <xf numFmtId="0" fontId="4" fillId="0" borderId="0" xfId="0" applyFont="1" applyAlignment="1">
      <alignment horizontal="center"/>
    </xf>
    <xf numFmtId="164" fontId="6" fillId="2" borderId="1" xfId="0" applyNumberFormat="1" applyFont="1" applyFill="1" applyBorder="1" applyAlignment="1">
      <alignment horizontal="center" vertical="center"/>
    </xf>
    <xf numFmtId="0" fontId="4" fillId="2" borderId="0" xfId="0" applyFont="1" applyFill="1" applyAlignment="1">
      <alignment horizontal="center"/>
    </xf>
    <xf numFmtId="164" fontId="6" fillId="2" borderId="2" xfId="0" applyNumberFormat="1" applyFont="1" applyFill="1" applyBorder="1" applyAlignment="1">
      <alignment horizontal="center" vertical="center"/>
    </xf>
    <xf numFmtId="0" fontId="4" fillId="2" borderId="0" xfId="0" applyFont="1" applyFill="1" applyAlignment="1">
      <alignment horizontal="left"/>
    </xf>
    <xf numFmtId="1" fontId="4" fillId="2" borderId="0" xfId="0" applyNumberFormat="1" applyFont="1" applyFill="1" applyAlignment="1">
      <alignment horizontal="left"/>
    </xf>
    <xf numFmtId="0" fontId="3" fillId="2" borderId="0" xfId="0" applyFont="1" applyFill="1" applyAlignment="1">
      <alignment horizontal="left"/>
    </xf>
    <xf numFmtId="2" fontId="6" fillId="0" borderId="0" xfId="0" applyNumberFormat="1" applyFont="1"/>
    <xf numFmtId="165" fontId="6" fillId="0" borderId="0" xfId="0" applyNumberFormat="1" applyFont="1"/>
    <xf numFmtId="0" fontId="15" fillId="0" borderId="4" xfId="0" applyFont="1" applyBorder="1"/>
    <xf numFmtId="0" fontId="15" fillId="0" borderId="0" xfId="0" applyFont="1"/>
    <xf numFmtId="0" fontId="16" fillId="0" borderId="0" xfId="0" applyFont="1" applyAlignment="1">
      <alignment horizontal="centerContinuous"/>
    </xf>
    <xf numFmtId="0" fontId="15" fillId="0" borderId="0" xfId="0" applyFont="1" applyAlignment="1">
      <alignment horizontal="centerContinuous"/>
    </xf>
    <xf numFmtId="0" fontId="16" fillId="0" borderId="0" xfId="0" applyFont="1"/>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vertical="center"/>
    </xf>
    <xf numFmtId="0" fontId="15" fillId="0" borderId="0" xfId="0" applyFont="1" applyAlignment="1">
      <alignment vertical="center"/>
    </xf>
    <xf numFmtId="0" fontId="16" fillId="0" borderId="0" xfId="0" applyFont="1" applyAlignment="1">
      <alignment horizontal="left"/>
    </xf>
    <xf numFmtId="164" fontId="16" fillId="0" borderId="0" xfId="1" applyNumberFormat="1" applyFont="1" applyFill="1" applyBorder="1" applyAlignment="1">
      <alignment wrapText="1"/>
    </xf>
    <xf numFmtId="164" fontId="17" fillId="0" borderId="0" xfId="0" applyNumberFormat="1" applyFont="1" applyAlignment="1">
      <alignment wrapText="1"/>
    </xf>
    <xf numFmtId="164" fontId="17" fillId="0" borderId="0" xfId="0" applyNumberFormat="1" applyFont="1" applyAlignment="1">
      <alignment horizontal="center" wrapText="1"/>
    </xf>
    <xf numFmtId="0" fontId="16" fillId="0" borderId="0" xfId="0" applyFont="1" applyAlignment="1">
      <alignment horizontal="center" wrapText="1"/>
    </xf>
    <xf numFmtId="0" fontId="16" fillId="0" borderId="0" xfId="0" applyFont="1" applyAlignment="1">
      <alignment wrapText="1"/>
    </xf>
    <xf numFmtId="0" fontId="17" fillId="0" borderId="0" xfId="0" applyFont="1" applyAlignment="1">
      <alignment wrapText="1"/>
    </xf>
    <xf numFmtId="0" fontId="15" fillId="0" borderId="0" xfId="0" applyFont="1" applyAlignment="1">
      <alignment horizontal="left"/>
    </xf>
    <xf numFmtId="164" fontId="16" fillId="0" borderId="0" xfId="0" applyNumberFormat="1" applyFont="1" applyAlignment="1">
      <alignment wrapText="1"/>
    </xf>
    <xf numFmtId="2" fontId="17" fillId="0" borderId="0" xfId="0" applyNumberFormat="1" applyFont="1" applyAlignment="1">
      <alignment wrapText="1"/>
    </xf>
    <xf numFmtId="164" fontId="18" fillId="0" borderId="0" xfId="0" applyNumberFormat="1" applyFont="1" applyAlignment="1">
      <alignment wrapText="1"/>
    </xf>
    <xf numFmtId="0" fontId="18" fillId="0" borderId="0" xfId="0" applyFont="1" applyAlignment="1">
      <alignment horizontal="right" wrapText="1"/>
    </xf>
    <xf numFmtId="0" fontId="15" fillId="0" borderId="0" xfId="0" applyFont="1" applyAlignment="1">
      <alignment horizontal="right" wrapText="1"/>
    </xf>
    <xf numFmtId="164" fontId="18" fillId="0" borderId="0" xfId="0" applyNumberFormat="1" applyFont="1" applyAlignment="1">
      <alignment horizontal="center" wrapText="1"/>
    </xf>
    <xf numFmtId="0" fontId="18" fillId="0" borderId="0" xfId="0" applyFont="1" applyAlignment="1">
      <alignment wrapText="1"/>
    </xf>
    <xf numFmtId="0" fontId="15" fillId="0" borderId="0" xfId="0" applyFont="1" applyAlignment="1">
      <alignment wrapText="1"/>
    </xf>
    <xf numFmtId="164" fontId="18" fillId="0" borderId="4" xfId="0" applyNumberFormat="1" applyFont="1" applyBorder="1" applyAlignment="1">
      <alignment wrapText="1"/>
    </xf>
    <xf numFmtId="0" fontId="16" fillId="5" borderId="0" xfId="0" applyFont="1" applyFill="1" applyAlignment="1">
      <alignment vertical="center"/>
    </xf>
    <xf numFmtId="0" fontId="16" fillId="0" borderId="4" xfId="0" applyFont="1" applyBorder="1" applyAlignment="1">
      <alignment horizontal="center" wrapText="1"/>
    </xf>
    <xf numFmtId="0" fontId="15" fillId="0" borderId="0" xfId="0" applyFont="1" applyAlignment="1">
      <alignment horizontal="left" vertical="top"/>
    </xf>
    <xf numFmtId="0" fontId="15" fillId="0" borderId="0" xfId="0" applyFont="1" applyAlignment="1">
      <alignment horizontal="center"/>
    </xf>
    <xf numFmtId="0" fontId="14" fillId="0" borderId="0" xfId="0" applyFont="1"/>
    <xf numFmtId="0" fontId="16" fillId="0" borderId="4" xfId="0" applyFont="1" applyBorder="1" applyAlignment="1">
      <alignment vertical="center"/>
    </xf>
    <xf numFmtId="0" fontId="15" fillId="0" borderId="4" xfId="0" applyFont="1" applyBorder="1" applyAlignment="1">
      <alignment horizontal="center"/>
    </xf>
    <xf numFmtId="164" fontId="16" fillId="0" borderId="0" xfId="1" applyNumberFormat="1" applyFont="1" applyFill="1" applyBorder="1" applyAlignment="1">
      <alignment horizontal="right" wrapText="1"/>
    </xf>
    <xf numFmtId="164" fontId="17" fillId="0" borderId="0" xfId="0" applyNumberFormat="1" applyFont="1" applyAlignment="1">
      <alignment horizontal="right" wrapText="1"/>
    </xf>
    <xf numFmtId="164" fontId="16" fillId="0" borderId="0" xfId="0" applyNumberFormat="1" applyFont="1" applyAlignment="1">
      <alignment horizontal="left"/>
    </xf>
    <xf numFmtId="164" fontId="15" fillId="0" borderId="0" xfId="2" applyNumberFormat="1" applyFont="1" applyFill="1" applyBorder="1"/>
    <xf numFmtId="164" fontId="18" fillId="0" borderId="0" xfId="0" applyNumberFormat="1" applyFont="1" applyAlignment="1">
      <alignment horizontal="right" wrapText="1"/>
    </xf>
    <xf numFmtId="164" fontId="15" fillId="0" borderId="0" xfId="2" applyNumberFormat="1" applyFont="1" applyFill="1" applyBorder="1" applyAlignment="1">
      <alignment horizontal="right"/>
    </xf>
    <xf numFmtId="164" fontId="15" fillId="0" borderId="0" xfId="0" applyNumberFormat="1" applyFont="1" applyAlignment="1">
      <alignment horizontal="left"/>
    </xf>
    <xf numFmtId="164" fontId="15" fillId="0" borderId="0" xfId="1" applyNumberFormat="1" applyFont="1" applyFill="1" applyBorder="1" applyAlignment="1">
      <alignment wrapText="1"/>
    </xf>
    <xf numFmtId="164" fontId="18" fillId="0" borderId="0" xfId="1" applyNumberFormat="1" applyFont="1" applyFill="1" applyBorder="1" applyAlignment="1">
      <alignment wrapText="1"/>
    </xf>
    <xf numFmtId="0" fontId="15" fillId="0" borderId="0" xfId="0" applyFont="1" applyAlignment="1">
      <alignment horizontal="left" indent="1"/>
    </xf>
    <xf numFmtId="164" fontId="15" fillId="0" borderId="0" xfId="0" applyNumberFormat="1" applyFont="1"/>
    <xf numFmtId="164" fontId="15" fillId="0" borderId="0" xfId="0" applyNumberFormat="1" applyFont="1" applyAlignment="1">
      <alignment wrapText="1"/>
    </xf>
    <xf numFmtId="0" fontId="15" fillId="0" borderId="0" xfId="0" applyFont="1" applyAlignment="1">
      <alignment horizontal="right"/>
    </xf>
    <xf numFmtId="164" fontId="18" fillId="0" borderId="0" xfId="1" applyNumberFormat="1" applyFont="1" applyFill="1" applyBorder="1" applyAlignment="1">
      <alignment horizontal="center" wrapText="1"/>
    </xf>
    <xf numFmtId="164" fontId="15" fillId="0" borderId="0" xfId="2" applyNumberFormat="1" applyFont="1" applyFill="1" applyBorder="1" applyAlignment="1">
      <alignment wrapText="1"/>
    </xf>
    <xf numFmtId="164" fontId="18" fillId="0" borderId="0" xfId="2" applyNumberFormat="1" applyFont="1" applyFill="1" applyBorder="1" applyAlignment="1">
      <alignment wrapText="1"/>
    </xf>
    <xf numFmtId="164" fontId="15" fillId="0" borderId="0" xfId="0" applyNumberFormat="1" applyFont="1" applyAlignment="1">
      <alignment horizontal="right"/>
    </xf>
    <xf numFmtId="0" fontId="15" fillId="0" borderId="4" xfId="0" applyFont="1" applyBorder="1" applyAlignment="1">
      <alignment horizontal="left" indent="1"/>
    </xf>
    <xf numFmtId="164" fontId="15" fillId="0" borderId="4" xfId="2" applyNumberFormat="1" applyFont="1" applyFill="1" applyBorder="1" applyAlignment="1">
      <alignment horizontal="right"/>
    </xf>
    <xf numFmtId="164" fontId="18" fillId="0" borderId="4" xfId="0" applyNumberFormat="1" applyFont="1" applyBorder="1" applyAlignment="1">
      <alignment horizontal="right" wrapText="1"/>
    </xf>
    <xf numFmtId="164" fontId="15" fillId="0" borderId="4" xfId="0" applyNumberFormat="1" applyFont="1" applyBorder="1"/>
    <xf numFmtId="164" fontId="15" fillId="0" borderId="4" xfId="2" applyNumberFormat="1" applyFont="1" applyFill="1" applyBorder="1"/>
    <xf numFmtId="164" fontId="18" fillId="0" borderId="4" xfId="1" applyNumberFormat="1" applyFont="1" applyFill="1" applyBorder="1" applyAlignment="1">
      <alignment wrapText="1"/>
    </xf>
    <xf numFmtId="164" fontId="18" fillId="0" borderId="4" xfId="1" applyNumberFormat="1" applyFont="1" applyFill="1" applyBorder="1" applyAlignment="1">
      <alignment horizontal="center" wrapText="1"/>
    </xf>
    <xf numFmtId="0" fontId="15" fillId="0" borderId="0" xfId="0" applyFont="1" applyAlignment="1">
      <alignment horizontal="left" vertical="top" wrapText="1"/>
    </xf>
    <xf numFmtId="0" fontId="15" fillId="0" borderId="0" xfId="0" applyFont="1" applyAlignment="1">
      <alignment vertical="top"/>
    </xf>
    <xf numFmtId="0" fontId="15" fillId="0" borderId="0" xfId="0" applyFont="1" applyAlignment="1">
      <alignment horizontal="right" vertical="center" wrapText="1"/>
    </xf>
    <xf numFmtId="0" fontId="16" fillId="0" borderId="5" xfId="0" applyFont="1" applyBorder="1" applyAlignment="1">
      <alignment horizontal="centerContinuous"/>
    </xf>
    <xf numFmtId="0" fontId="15" fillId="0" borderId="5" xfId="0" applyFont="1" applyBorder="1" applyAlignment="1">
      <alignment horizontal="centerContinuous"/>
    </xf>
    <xf numFmtId="0" fontId="13" fillId="0" borderId="0" xfId="0" applyFont="1" applyAlignment="1">
      <alignment horizontal="right" vertical="center" wrapText="1"/>
    </xf>
    <xf numFmtId="0" fontId="15" fillId="0" borderId="4" xfId="0" applyFont="1" applyBorder="1" applyAlignment="1">
      <alignment horizontal="left"/>
    </xf>
    <xf numFmtId="0" fontId="15" fillId="0" borderId="0" xfId="0" applyFont="1" applyAlignment="1">
      <alignment horizontal="left" vertical="center" wrapText="1"/>
    </xf>
    <xf numFmtId="164" fontId="17" fillId="0" borderId="0" xfId="0" applyNumberFormat="1" applyFont="1" applyAlignment="1">
      <alignment horizontal="left" wrapText="1"/>
    </xf>
    <xf numFmtId="164" fontId="18" fillId="0" borderId="0" xfId="0" applyNumberFormat="1" applyFont="1" applyAlignment="1">
      <alignment horizontal="left" wrapText="1"/>
    </xf>
    <xf numFmtId="164" fontId="15" fillId="0" borderId="0" xfId="2" applyNumberFormat="1" applyFont="1" applyFill="1" applyBorder="1" applyAlignment="1">
      <alignment horizontal="left"/>
    </xf>
    <xf numFmtId="164" fontId="18" fillId="0" borderId="4" xfId="0" applyNumberFormat="1" applyFont="1" applyBorder="1" applyAlignment="1">
      <alignment horizontal="left" wrapText="1"/>
    </xf>
    <xf numFmtId="0" fontId="15" fillId="0" borderId="1" xfId="0" applyFont="1" applyBorder="1" applyAlignment="1">
      <alignment horizontal="centerContinuous" vertical="center"/>
    </xf>
    <xf numFmtId="0" fontId="16" fillId="0" borderId="0" xfId="0" applyFont="1" applyAlignment="1">
      <alignment horizontal="center"/>
    </xf>
    <xf numFmtId="0" fontId="16" fillId="0" borderId="3" xfId="0" applyFont="1" applyBorder="1"/>
    <xf numFmtId="0" fontId="15" fillId="0" borderId="0" xfId="4" applyFont="1"/>
    <xf numFmtId="0" fontId="16" fillId="0" borderId="0" xfId="4" applyFont="1"/>
    <xf numFmtId="0" fontId="20" fillId="0" borderId="0" xfId="3"/>
    <xf numFmtId="0" fontId="15" fillId="0" borderId="2" xfId="0"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5" xfId="0" applyFont="1" applyBorder="1" applyAlignment="1">
      <alignment horizontal="center"/>
    </xf>
    <xf numFmtId="0" fontId="15" fillId="0" borderId="1" xfId="0" applyFont="1" applyBorder="1" applyAlignment="1">
      <alignment horizontal="center"/>
    </xf>
    <xf numFmtId="0" fontId="6" fillId="0" borderId="0" xfId="0" applyFont="1" applyAlignment="1">
      <alignment horizontal="center"/>
    </xf>
    <xf numFmtId="0" fontId="4" fillId="2" borderId="1" xfId="0" applyFont="1" applyFill="1" applyBorder="1" applyAlignment="1">
      <alignment horizontal="center" vertical="center"/>
    </xf>
    <xf numFmtId="0" fontId="4" fillId="2" borderId="0" xfId="0" applyFont="1" applyFill="1" applyAlignment="1">
      <alignment horizontal="center"/>
    </xf>
    <xf numFmtId="0" fontId="4" fillId="2" borderId="1" xfId="0" applyFont="1" applyFill="1" applyBorder="1" applyAlignment="1">
      <alignment horizontal="center"/>
    </xf>
    <xf numFmtId="164" fontId="6" fillId="2" borderId="0" xfId="0" applyNumberFormat="1" applyFont="1" applyFill="1" applyAlignment="1">
      <alignment horizontal="center" vertical="center"/>
    </xf>
    <xf numFmtId="164" fontId="6" fillId="2" borderId="1" xfId="0" applyNumberFormat="1" applyFont="1" applyFill="1" applyBorder="1" applyAlignment="1">
      <alignment horizontal="center" vertical="center"/>
    </xf>
    <xf numFmtId="0" fontId="4" fillId="0" borderId="0" xfId="0" applyFont="1" applyAlignment="1">
      <alignment horizontal="center"/>
    </xf>
  </cellXfs>
  <cellStyles count="5">
    <cellStyle name="Lien hypertexte" xfId="3" builtinId="8"/>
    <cellStyle name="Normal" xfId="0" builtinId="0"/>
    <cellStyle name="Normal 2" xfId="4" xr:uid="{C643C53B-D1B0-4AA8-8D7A-39B1C31487A5}"/>
    <cellStyle name="Pourcentage" xfId="1" builtinId="5"/>
    <cellStyle name="Pourcentage 2 2" xfId="2" xr:uid="{CAB0CA63-7CF0-453B-81B2-88CBCA3192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Mode d'occupation des jeunes ménages privés1, Québec,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1"/>
          <c:order val="1"/>
          <c:tx>
            <c:strRef>
              <c:f>'Data_graphique 1'!$D$3:$D$5</c:f>
              <c:strCache>
                <c:ptCount val="3"/>
                <c:pt idx="0">
                  <c:v>Propriétaires</c:v>
                </c:pt>
                <c:pt idx="1">
                  <c:v>avec hypothèque</c:v>
                </c:pt>
              </c:strCache>
            </c:strRef>
          </c:tx>
          <c:spPr>
            <a:solidFill>
              <a:schemeClr val="accent2"/>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15-19 ans</c:v>
                </c:pt>
                <c:pt idx="1">
                  <c:v>20-24ans</c:v>
                </c:pt>
                <c:pt idx="2">
                  <c:v>25-29ans</c:v>
                </c:pt>
              </c:strCache>
            </c:strRef>
          </c:cat>
          <c:val>
            <c:numRef>
              <c:extLst>
                <c:ext xmlns:c15="http://schemas.microsoft.com/office/drawing/2012/chart" uri="{02D57815-91ED-43cb-92C2-25804820EDAC}">
                  <c15:fullRef>
                    <c15:sqref>'Data_graphique 1'!$D$6:$D$10</c15:sqref>
                  </c15:fullRef>
                </c:ext>
              </c:extLst>
              <c:f>('Data_graphique 1'!$D$6,'Data_graphique 1'!$D$8:$D$10)</c:f>
              <c:numCache>
                <c:formatCode>0.0</c:formatCode>
                <c:ptCount val="3"/>
                <c:pt idx="0">
                  <c:v>6.30755064456722</c:v>
                </c:pt>
                <c:pt idx="1">
                  <c:v>13.443717954748577</c:v>
                </c:pt>
                <c:pt idx="2">
                  <c:v>32.110226320201171</c:v>
                </c:pt>
              </c:numCache>
            </c:numRef>
          </c:val>
          <c:extLst>
            <c:ext xmlns:c16="http://schemas.microsoft.com/office/drawing/2014/chart" uri="{C3380CC4-5D6E-409C-BE32-E72D297353CC}">
              <c16:uniqueId val="{00000001-701C-404A-B03A-1FAD5DC5129D}"/>
            </c:ext>
          </c:extLst>
        </c:ser>
        <c:ser>
          <c:idx val="2"/>
          <c:order val="2"/>
          <c:tx>
            <c:strRef>
              <c:f>'Data_graphique 1'!$E$3:$E$5</c:f>
              <c:strCache>
                <c:ptCount val="3"/>
                <c:pt idx="0">
                  <c:v>Propriétaires</c:v>
                </c:pt>
                <c:pt idx="1">
                  <c:v>sans hypothèque</c:v>
                </c:pt>
              </c:strCache>
            </c:strRef>
          </c:tx>
          <c:spPr>
            <a:solidFill>
              <a:schemeClr val="accent3"/>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15-19 ans</c:v>
                </c:pt>
                <c:pt idx="1">
                  <c:v>20-24ans</c:v>
                </c:pt>
                <c:pt idx="2">
                  <c:v>25-29ans</c:v>
                </c:pt>
              </c:strCache>
            </c:strRef>
          </c:cat>
          <c:val>
            <c:numRef>
              <c:extLst>
                <c:ext xmlns:c15="http://schemas.microsoft.com/office/drawing/2012/chart" uri="{02D57815-91ED-43cb-92C2-25804820EDAC}">
                  <c15:fullRef>
                    <c15:sqref>'Data_graphique 1'!$E$6:$E$10</c15:sqref>
                  </c15:fullRef>
                </c:ext>
              </c:extLst>
              <c:f>('Data_graphique 1'!$E$6,'Data_graphique 1'!$E$8:$E$10)</c:f>
              <c:numCache>
                <c:formatCode>0.0</c:formatCode>
                <c:ptCount val="3"/>
                <c:pt idx="0">
                  <c:v>4.097605893186004</c:v>
                </c:pt>
                <c:pt idx="1">
                  <c:v>2.6341784655910438</c:v>
                </c:pt>
                <c:pt idx="2">
                  <c:v>2.1961441743503771</c:v>
                </c:pt>
              </c:numCache>
            </c:numRef>
          </c:val>
          <c:extLst>
            <c:ext xmlns:c16="http://schemas.microsoft.com/office/drawing/2014/chart" uri="{C3380CC4-5D6E-409C-BE32-E72D297353CC}">
              <c16:uniqueId val="{00000002-701C-404A-B03A-1FAD5DC5129D}"/>
            </c:ext>
          </c:extLst>
        </c:ser>
        <c:ser>
          <c:idx val="5"/>
          <c:order val="4"/>
          <c:tx>
            <c:strRef>
              <c:f>'Data_graphique 1'!$H$3:$H$5</c:f>
              <c:strCache>
                <c:ptCount val="3"/>
                <c:pt idx="0">
                  <c:v>Ménages locataires</c:v>
                </c:pt>
                <c:pt idx="1">
                  <c:v>non subventionnés</c:v>
                </c:pt>
              </c:strCache>
            </c:strRef>
          </c:tx>
          <c:spPr>
            <a:solidFill>
              <a:schemeClr val="accent6"/>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15-19 ans</c:v>
                </c:pt>
                <c:pt idx="1">
                  <c:v>20-24ans</c:v>
                </c:pt>
                <c:pt idx="2">
                  <c:v>25-29ans</c:v>
                </c:pt>
              </c:strCache>
            </c:strRef>
          </c:cat>
          <c:val>
            <c:numRef>
              <c:extLst>
                <c:ext xmlns:c15="http://schemas.microsoft.com/office/drawing/2012/chart" uri="{02D57815-91ED-43cb-92C2-25804820EDAC}">
                  <c15:fullRef>
                    <c15:sqref>'Data_graphique 1'!$H$6:$H$10</c15:sqref>
                  </c15:fullRef>
                </c:ext>
              </c:extLst>
              <c:f>('Data_graphique 1'!$H$6,'Data_graphique 1'!$H$8:$H$10)</c:f>
              <c:numCache>
                <c:formatCode>0.0</c:formatCode>
                <c:ptCount val="3"/>
                <c:pt idx="0">
                  <c:v>85.681399631675873</c:v>
                </c:pt>
                <c:pt idx="1">
                  <c:v>81.344371795474856</c:v>
                </c:pt>
                <c:pt idx="2">
                  <c:v>63.797150041911145</c:v>
                </c:pt>
              </c:numCache>
            </c:numRef>
          </c:val>
          <c:extLst>
            <c:ext xmlns:c16="http://schemas.microsoft.com/office/drawing/2014/chart" uri="{C3380CC4-5D6E-409C-BE32-E72D297353CC}">
              <c16:uniqueId val="{00000005-701C-404A-B03A-1FAD5DC5129D}"/>
            </c:ext>
          </c:extLst>
        </c:ser>
        <c:ser>
          <c:idx val="4"/>
          <c:order val="5"/>
          <c:tx>
            <c:strRef>
              <c:f>'Data_graphique 1'!$G$3:$G$5</c:f>
              <c:strCache>
                <c:ptCount val="3"/>
                <c:pt idx="0">
                  <c:v>Ménages locataires</c:v>
                </c:pt>
                <c:pt idx="1">
                  <c:v> subventionnés</c:v>
                </c:pt>
              </c:strCache>
            </c:strRef>
          </c:tx>
          <c:spPr>
            <a:solidFill>
              <a:schemeClr val="accent5"/>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15-19 ans</c:v>
                </c:pt>
                <c:pt idx="1">
                  <c:v>20-24ans</c:v>
                </c:pt>
                <c:pt idx="2">
                  <c:v>25-29ans</c:v>
                </c:pt>
              </c:strCache>
            </c:strRef>
          </c:cat>
          <c:val>
            <c:numRef>
              <c:extLst>
                <c:ext xmlns:c15="http://schemas.microsoft.com/office/drawing/2012/chart" uri="{02D57815-91ED-43cb-92C2-25804820EDAC}">
                  <c15:fullRef>
                    <c15:sqref>'Data_graphique 1'!$G$6:$G$10</c15:sqref>
                  </c15:fullRef>
                </c:ext>
              </c:extLst>
              <c:f>('Data_graphique 1'!$G$6,'Data_graphique 1'!$G$8:$G$10)</c:f>
              <c:numCache>
                <c:formatCode>0.0</c:formatCode>
                <c:ptCount val="3"/>
                <c:pt idx="0">
                  <c:v>3.9134438305709023</c:v>
                </c:pt>
                <c:pt idx="1">
                  <c:v>2.5777317841855214</c:v>
                </c:pt>
                <c:pt idx="2">
                  <c:v>1.8964794635373008</c:v>
                </c:pt>
              </c:numCache>
            </c:numRef>
          </c:val>
          <c:extLst>
            <c:ext xmlns:c16="http://schemas.microsoft.com/office/drawing/2014/chart" uri="{C3380CC4-5D6E-409C-BE32-E72D297353CC}">
              <c16:uniqueId val="{00000004-701C-404A-B03A-1FAD5DC5129D}"/>
            </c:ext>
          </c:extLst>
        </c:ser>
        <c:ser>
          <c:idx val="6"/>
          <c:order val="6"/>
          <c:tx>
            <c:strRef>
              <c:f>'Data_graphique 1'!$I$3:$I$5</c:f>
              <c:strCache>
                <c:ptCount val="3"/>
                <c:pt idx="0">
                  <c:v>Ménages locataires</c:v>
                </c:pt>
                <c:pt idx="1">
                  <c:v>non subventionnés</c:v>
                </c:pt>
              </c:strCache>
              <c:extLst xmlns:c15="http://schemas.microsoft.com/office/drawing/2012/chart"/>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15-19 ans</c:v>
                </c:pt>
                <c:pt idx="1">
                  <c:v>20-24ans</c:v>
                </c:pt>
                <c:pt idx="2">
                  <c:v>25-29ans</c:v>
                </c:pt>
              </c:strCache>
            </c:strRef>
          </c:cat>
          <c:val>
            <c:numRef>
              <c:extLst>
                <c:ext xmlns:c15="http://schemas.microsoft.com/office/drawing/2012/chart" uri="{02D57815-91ED-43cb-92C2-25804820EDAC}">
                  <c15:fullRef>
                    <c15:sqref>'Data_graphique 1'!$I$6:$I$10</c15:sqref>
                  </c15:fullRef>
                </c:ext>
              </c:extLst>
              <c:f>('Data_graphique 1'!$I$6,'Data_graphique 1'!$I$8:$I$10)</c:f>
              <c:numCache>
                <c:formatCode>0.0</c:formatCode>
                <c:ptCount val="3"/>
              </c:numCache>
            </c:numRef>
          </c:val>
          <c:extLst xmlns:c15="http://schemas.microsoft.com/office/drawing/2012/chart">
            <c:ext xmlns:c16="http://schemas.microsoft.com/office/drawing/2014/chart" uri="{C3380CC4-5D6E-409C-BE32-E72D297353CC}">
              <c16:uniqueId val="{00000006-701C-404A-B03A-1FAD5DC5129D}"/>
            </c:ext>
          </c:extLst>
        </c:ser>
        <c:ser>
          <c:idx val="7"/>
          <c:order val="7"/>
          <c:tx>
            <c:strRef>
              <c:f>'Data_graphique 1'!$J$3:$J$5</c:f>
              <c:strCache>
                <c:ptCount val="3"/>
                <c:pt idx="0">
                  <c:v>Ménages locataires</c:v>
                </c:pt>
                <c:pt idx="1">
                  <c:v>non subventionnés</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Ensemble des jeunes ménages privés</c:v>
                </c:pt>
                <c:pt idx="1">
                  <c:v>15-19 ans</c:v>
                </c:pt>
                <c:pt idx="2">
                  <c:v>20-24ans</c:v>
                </c:pt>
                <c:pt idx="3">
                  <c:v>25-29ans</c:v>
                </c:pt>
              </c:strCache>
            </c:strRef>
          </c:cat>
          <c:val>
            <c:numRef>
              <c:extLst>
                <c:ext xmlns:c15="http://schemas.microsoft.com/office/drawing/2012/chart" uri="{02D57815-91ED-43cb-92C2-25804820EDAC}">
                  <c15:fullRef>
                    <c15:sqref>'Data_graphique 1'!$J$6:$J$10</c15:sqref>
                  </c15:fullRef>
                </c:ext>
              </c:extLst>
              <c:f>('Data_graphique 1'!$J$6,'Data_graphique 1'!$J$8:$J$10)</c:f>
            </c:numRef>
          </c:val>
          <c:extLst>
            <c:ext xmlns:c16="http://schemas.microsoft.com/office/drawing/2014/chart" uri="{C3380CC4-5D6E-409C-BE32-E72D297353CC}">
              <c16:uniqueId val="{00000007-701C-404A-B03A-1FAD5DC5129D}"/>
            </c:ext>
          </c:extLst>
        </c:ser>
        <c:ser>
          <c:idx val="8"/>
          <c:order val="8"/>
          <c:tx>
            <c:strRef>
              <c:f>'Data_graphique 1'!$K$3:$K$5</c:f>
              <c:strCache>
                <c:ptCount val="3"/>
                <c:pt idx="0">
                  <c:v>Ménages locataires</c:v>
                </c:pt>
                <c:pt idx="1">
                  <c:v>non subventionnés</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Ensemble des jeunes ménages privés</c:v>
                </c:pt>
                <c:pt idx="1">
                  <c:v>15-19 ans</c:v>
                </c:pt>
                <c:pt idx="2">
                  <c:v>20-24ans</c:v>
                </c:pt>
                <c:pt idx="3">
                  <c:v>25-29ans</c:v>
                </c:pt>
              </c:strCache>
            </c:strRef>
          </c:cat>
          <c:val>
            <c:numRef>
              <c:extLst>
                <c:ext xmlns:c15="http://schemas.microsoft.com/office/drawing/2012/chart" uri="{02D57815-91ED-43cb-92C2-25804820EDAC}">
                  <c15:fullRef>
                    <c15:sqref>'Data_graphique 1'!$K$6:$K$10</c15:sqref>
                  </c15:fullRef>
                </c:ext>
              </c:extLst>
              <c:f>('Data_graphique 1'!$K$6,'Data_graphique 1'!$K$8:$K$10)</c:f>
            </c:numRef>
          </c:val>
          <c:extLst>
            <c:ext xmlns:c16="http://schemas.microsoft.com/office/drawing/2014/chart" uri="{C3380CC4-5D6E-409C-BE32-E72D297353CC}">
              <c16:uniqueId val="{00000008-701C-404A-B03A-1FAD5DC5129D}"/>
            </c:ext>
          </c:extLst>
        </c:ser>
        <c:ser>
          <c:idx val="9"/>
          <c:order val="9"/>
          <c:tx>
            <c:strRef>
              <c:f>'Data_graphique 1'!$L$3:$L$5</c:f>
              <c:strCache>
                <c:ptCount val="3"/>
                <c:pt idx="0">
                  <c:v>Ménages locataires</c:v>
                </c:pt>
                <c:pt idx="1">
                  <c:v>non subventionnés</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'Data_graphique 1'!$B$6:$B$10</c15:sqref>
                  </c15:fullRef>
                </c:ext>
              </c:extLst>
              <c:f>('Data_graphique 1'!$B$6,'Data_graphique 1'!$B$8:$B$10)</c:f>
              <c:strCache>
                <c:ptCount val="3"/>
                <c:pt idx="0">
                  <c:v>Ensemble des jeunes ménages privés</c:v>
                </c:pt>
                <c:pt idx="1">
                  <c:v>15-19 ans</c:v>
                </c:pt>
                <c:pt idx="2">
                  <c:v>20-24ans</c:v>
                </c:pt>
                <c:pt idx="3">
                  <c:v>25-29ans</c:v>
                </c:pt>
              </c:strCache>
            </c:strRef>
          </c:cat>
          <c:val>
            <c:numRef>
              <c:extLst>
                <c:ext xmlns:c15="http://schemas.microsoft.com/office/drawing/2012/chart" uri="{02D57815-91ED-43cb-92C2-25804820EDAC}">
                  <c15:fullRef>
                    <c15:sqref>'Data_graphique 1'!$L$6:$L$10</c15:sqref>
                  </c15:fullRef>
                </c:ext>
              </c:extLst>
              <c:f>('Data_graphique 1'!$L$6,'Data_graphique 1'!$L$8:$L$10)</c:f>
            </c:numRef>
          </c:val>
          <c:extLst>
            <c:ext xmlns:c16="http://schemas.microsoft.com/office/drawing/2014/chart" uri="{C3380CC4-5D6E-409C-BE32-E72D297353CC}">
              <c16:uniqueId val="{00000009-701C-404A-B03A-1FAD5DC5129D}"/>
            </c:ext>
          </c:extLst>
        </c:ser>
        <c:dLbls>
          <c:showLegendKey val="0"/>
          <c:showVal val="0"/>
          <c:showCatName val="0"/>
          <c:showSerName val="0"/>
          <c:showPercent val="0"/>
          <c:showBubbleSize val="0"/>
        </c:dLbls>
        <c:gapWidth val="182"/>
        <c:overlap val="100"/>
        <c:axId val="1652766431"/>
        <c:axId val="1652764511"/>
        <c:extLst>
          <c:ext xmlns:c15="http://schemas.microsoft.com/office/drawing/2012/chart" uri="{02D57815-91ED-43cb-92C2-25804820EDAC}">
            <c15:filteredBarSeries>
              <c15:ser>
                <c:idx val="0"/>
                <c:order val="0"/>
                <c:tx>
                  <c:strRef>
                    <c:extLst>
                      <c:ext uri="{02D57815-91ED-43cb-92C2-25804820EDAC}">
                        <c15:formulaRef>
                          <c15:sqref>'Data_graphique 1'!$C$3:$C$5</c15:sqref>
                        </c15:formulaRef>
                      </c:ext>
                    </c:extLst>
                    <c:strCache>
                      <c:ptCount val="3"/>
                      <c:pt idx="0">
                        <c:v>Propriétaires</c:v>
                      </c:pt>
                      <c:pt idx="1">
                        <c:v>Total</c:v>
                      </c:pt>
                    </c:strCache>
                  </c:strRef>
                </c:tx>
                <c:spPr>
                  <a:solidFill>
                    <a:schemeClr val="accent1"/>
                  </a:solidFill>
                  <a:ln>
                    <a:noFill/>
                  </a:ln>
                  <a:effectLst/>
                </c:spPr>
                <c:invertIfNegative val="0"/>
                <c:cat>
                  <c:strRef>
                    <c:extLst>
                      <c:ext uri="{02D57815-91ED-43cb-92C2-25804820EDAC}">
                        <c15:fullRef>
                          <c15:sqref>'Data_graphique 1'!$B$6:$B$10</c15:sqref>
                        </c15:fullRef>
                        <c15:formulaRef>
                          <c15:sqref>('Data_graphique 1'!$B$6,'Data_graphique 1'!$B$8:$B$10)</c15:sqref>
                        </c15:formulaRef>
                      </c:ext>
                    </c:extLst>
                    <c:strCache>
                      <c:ptCount val="3"/>
                      <c:pt idx="0">
                        <c:v>15-19 ans</c:v>
                      </c:pt>
                      <c:pt idx="1">
                        <c:v>20-24ans</c:v>
                      </c:pt>
                      <c:pt idx="2">
                        <c:v>25-29ans</c:v>
                      </c:pt>
                    </c:strCache>
                  </c:strRef>
                </c:cat>
                <c:val>
                  <c:numRef>
                    <c:extLst>
                      <c:ext uri="{02D57815-91ED-43cb-92C2-25804820EDAC}">
                        <c15:fullRef>
                          <c15:sqref>'Data_graphique 1'!$C$6:$C$10</c15:sqref>
                        </c15:fullRef>
                        <c15:formulaRef>
                          <c15:sqref>('Data_graphique 1'!$C$6,'Data_graphique 1'!$C$8:$C$10)</c15:sqref>
                        </c15:formulaRef>
                      </c:ext>
                    </c:extLst>
                    <c:numCache>
                      <c:formatCode>0.0</c:formatCode>
                      <c:ptCount val="3"/>
                      <c:pt idx="0">
                        <c:v>10.405156537753223</c:v>
                      </c:pt>
                      <c:pt idx="1">
                        <c:v>16.07789642033962</c:v>
                      </c:pt>
                      <c:pt idx="2">
                        <c:v>34.306370494551551</c:v>
                      </c:pt>
                    </c:numCache>
                  </c:numRef>
                </c:val>
                <c:extLst>
                  <c:ext xmlns:c16="http://schemas.microsoft.com/office/drawing/2014/chart" uri="{C3380CC4-5D6E-409C-BE32-E72D297353CC}">
                    <c16:uniqueId val="{00000000-701C-404A-B03A-1FAD5DC5129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'Data_graphique 1'!$F$3:$F$5</c15:sqref>
                        </c15:formulaRef>
                      </c:ext>
                    </c:extLst>
                    <c:strCache>
                      <c:ptCount val="3"/>
                      <c:pt idx="0">
                        <c:v>Ménages locataires</c:v>
                      </c:pt>
                      <c:pt idx="1">
                        <c:v>Total</c:v>
                      </c:pt>
                    </c:strCache>
                  </c:strRef>
                </c:tx>
                <c:spPr>
                  <a:solidFill>
                    <a:schemeClr val="accent4"/>
                  </a:solidFill>
                  <a:ln>
                    <a:noFill/>
                  </a:ln>
                  <a:effectLst/>
                </c:spPr>
                <c:invertIfNegative val="0"/>
                <c:cat>
                  <c:strRef>
                    <c:extLst>
                      <c:ext xmlns:c15="http://schemas.microsoft.com/office/drawing/2012/chart" uri="{02D57815-91ED-43cb-92C2-25804820EDAC}">
                        <c15:fullRef>
                          <c15:sqref>'Data_graphique 1'!$B$6:$B$10</c15:sqref>
                        </c15:fullRef>
                        <c15:formulaRef>
                          <c15:sqref>('Data_graphique 1'!$B$6,'Data_graphique 1'!$B$8:$B$10)</c15:sqref>
                        </c15:formulaRef>
                      </c:ext>
                    </c:extLst>
                    <c:strCache>
                      <c:ptCount val="3"/>
                      <c:pt idx="0">
                        <c:v>15-19 ans</c:v>
                      </c:pt>
                      <c:pt idx="1">
                        <c:v>20-24ans</c:v>
                      </c:pt>
                      <c:pt idx="2">
                        <c:v>25-29ans</c:v>
                      </c:pt>
                    </c:strCache>
                  </c:strRef>
                </c:cat>
                <c:val>
                  <c:numRef>
                    <c:extLst>
                      <c:ext xmlns:c15="http://schemas.microsoft.com/office/drawing/2012/chart" uri="{02D57815-91ED-43cb-92C2-25804820EDAC}">
                        <c15:fullRef>
                          <c15:sqref>'Data_graphique 1'!$F$6:$F$10</c15:sqref>
                        </c15:fullRef>
                        <c15:formulaRef>
                          <c15:sqref>('Data_graphique 1'!$F$6,'Data_graphique 1'!$F$8:$F$10)</c15:sqref>
                        </c15:formulaRef>
                      </c:ext>
                    </c:extLst>
                    <c:numCache>
                      <c:formatCode>0.0</c:formatCode>
                      <c:ptCount val="3"/>
                      <c:pt idx="0">
                        <c:v>89.640883977900558</c:v>
                      </c:pt>
                      <c:pt idx="1">
                        <c:v>83.917399689543245</c:v>
                      </c:pt>
                      <c:pt idx="2">
                        <c:v>65.691533948030184</c:v>
                      </c:pt>
                    </c:numCache>
                  </c:numRef>
                </c:val>
                <c:extLst xmlns:c15="http://schemas.microsoft.com/office/drawing/2012/chart">
                  <c:ext xmlns:c16="http://schemas.microsoft.com/office/drawing/2014/chart" uri="{C3380CC4-5D6E-409C-BE32-E72D297353CC}">
                    <c16:uniqueId val="{00000003-701C-404A-B03A-1FAD5DC5129D}"/>
                  </c:ext>
                </c:extLst>
              </c15:ser>
            </c15:filteredBarSeries>
          </c:ext>
        </c:extLst>
      </c:barChart>
      <c:catAx>
        <c:axId val="16527664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2764511"/>
        <c:crosses val="autoZero"/>
        <c:auto val="1"/>
        <c:lblAlgn val="ctr"/>
        <c:lblOffset val="100"/>
        <c:noMultiLvlLbl val="0"/>
      </c:catAx>
      <c:valAx>
        <c:axId val="1652764511"/>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276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Mode d'occupation</a:t>
            </a:r>
            <a:r>
              <a:rPr lang="fr-CA" baseline="0"/>
              <a:t> des jeunes ménages privés, Québec, 2001-2021</a:t>
            </a:r>
            <a:endParaRPr lang="fr-CA"/>
          </a:p>
        </c:rich>
      </c:tx>
      <c:layout>
        <c:manualLayout>
          <c:xMode val="edge"/>
          <c:yMode val="edge"/>
          <c:x val="0.13719269998665015"/>
          <c:y val="2.52511361354362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CA"/>
        </a:p>
      </c:txPr>
    </c:title>
    <c:autoTitleDeleted val="0"/>
    <c:plotArea>
      <c:layout/>
      <c:barChart>
        <c:barDir val="bar"/>
        <c:grouping val="percentStacked"/>
        <c:varyColors val="0"/>
        <c:ser>
          <c:idx val="1"/>
          <c:order val="1"/>
          <c:tx>
            <c:strRef>
              <c:f>'Data_graphique 2'!$D$3:$D$4</c:f>
              <c:strCache>
                <c:ptCount val="2"/>
                <c:pt idx="0">
                  <c:v>Propriétaires</c:v>
                </c:pt>
                <c:pt idx="1">
                  <c:v>avec hypothèque</c:v>
                </c:pt>
              </c:strCache>
            </c:strRef>
          </c:tx>
          <c:spPr>
            <a:solidFill>
              <a:schemeClr val="accent2"/>
            </a:solidFill>
            <a:ln>
              <a:noFill/>
            </a:ln>
            <a:effectLst/>
          </c:spPr>
          <c:invertIfNegative val="0"/>
          <c:cat>
            <c:multiLvlStrRef>
              <c:f>'Data_graphique 2'!$A$5:$B$21</c:f>
              <c:multiLvlStrCache>
                <c:ptCount val="17"/>
                <c:lvl>
                  <c:pt idx="0">
                    <c:v>2021</c:v>
                  </c:pt>
                  <c:pt idx="1">
                    <c:v>2016</c:v>
                  </c:pt>
                  <c:pt idx="2">
                    <c:v>2011</c:v>
                  </c:pt>
                  <c:pt idx="3">
                    <c:v>2006</c:v>
                  </c:pt>
                  <c:pt idx="4">
                    <c:v>2001</c:v>
                  </c:pt>
                  <c:pt idx="6">
                    <c:v>2021</c:v>
                  </c:pt>
                  <c:pt idx="7">
                    <c:v>2016</c:v>
                  </c:pt>
                  <c:pt idx="8">
                    <c:v>2011</c:v>
                  </c:pt>
                  <c:pt idx="9">
                    <c:v>2006</c:v>
                  </c:pt>
                  <c:pt idx="10">
                    <c:v>2001</c:v>
                  </c:pt>
                  <c:pt idx="12">
                    <c:v>2021</c:v>
                  </c:pt>
                  <c:pt idx="13">
                    <c:v>2016</c:v>
                  </c:pt>
                  <c:pt idx="14">
                    <c:v>2011</c:v>
                  </c:pt>
                  <c:pt idx="15">
                    <c:v>2006</c:v>
                  </c:pt>
                  <c:pt idx="16">
                    <c:v>2001</c:v>
                  </c:pt>
                </c:lvl>
                <c:lvl>
                  <c:pt idx="0">
                    <c:v>25-29 ans</c:v>
                  </c:pt>
                  <c:pt idx="6">
                    <c:v>20-24 ans</c:v>
                  </c:pt>
                  <c:pt idx="12">
                    <c:v>15-19 ans</c:v>
                  </c:pt>
                </c:lvl>
              </c:multiLvlStrCache>
            </c:multiLvlStrRef>
          </c:cat>
          <c:val>
            <c:numRef>
              <c:f>'Data_graphique 2'!$D$5:$D$21</c:f>
              <c:numCache>
                <c:formatCode>0.0</c:formatCode>
                <c:ptCount val="17"/>
                <c:pt idx="0">
                  <c:v>32.110226320201171</c:v>
                </c:pt>
                <c:pt idx="1">
                  <c:v>33.955409125784172</c:v>
                </c:pt>
                <c:pt idx="2">
                  <c:v>34.687548457125132</c:v>
                </c:pt>
                <c:pt idx="3">
                  <c:v>31.681918586304832</c:v>
                </c:pt>
                <c:pt idx="4">
                  <c:v>27.211057191493687</c:v>
                </c:pt>
                <c:pt idx="6">
                  <c:v>13.443717954748577</c:v>
                </c:pt>
                <c:pt idx="7">
                  <c:v>14.745778351942421</c:v>
                </c:pt>
                <c:pt idx="8">
                  <c:v>15.11504424778761</c:v>
                </c:pt>
                <c:pt idx="9">
                  <c:v>12.599402436221558</c:v>
                </c:pt>
                <c:pt idx="10">
                  <c:v>9.3966967096468146</c:v>
                </c:pt>
                <c:pt idx="12">
                  <c:v>6.30755064456722</c:v>
                </c:pt>
                <c:pt idx="13">
                  <c:v>6.5155807365439093</c:v>
                </c:pt>
                <c:pt idx="14">
                  <c:v>13.574840764331212</c:v>
                </c:pt>
                <c:pt idx="15">
                  <c:v>11.01862861672612</c:v>
                </c:pt>
                <c:pt idx="16">
                  <c:v>6.4382530120481922</c:v>
                </c:pt>
              </c:numCache>
            </c:numRef>
          </c:val>
          <c:extLst>
            <c:ext xmlns:c16="http://schemas.microsoft.com/office/drawing/2014/chart" uri="{C3380CC4-5D6E-409C-BE32-E72D297353CC}">
              <c16:uniqueId val="{00000000-6B68-4B72-B535-434EC865A990}"/>
            </c:ext>
          </c:extLst>
        </c:ser>
        <c:ser>
          <c:idx val="2"/>
          <c:order val="2"/>
          <c:tx>
            <c:strRef>
              <c:f>'Data_graphique 2'!$E$3:$E$4</c:f>
              <c:strCache>
                <c:ptCount val="2"/>
                <c:pt idx="0">
                  <c:v>Propriétaires</c:v>
                </c:pt>
                <c:pt idx="1">
                  <c:v>sans hypothèque</c:v>
                </c:pt>
              </c:strCache>
            </c:strRef>
          </c:tx>
          <c:spPr>
            <a:solidFill>
              <a:schemeClr val="accent3"/>
            </a:solidFill>
            <a:ln>
              <a:noFill/>
            </a:ln>
            <a:effectLst/>
          </c:spPr>
          <c:invertIfNegative val="0"/>
          <c:cat>
            <c:multiLvlStrRef>
              <c:f>'Data_graphique 2'!$A$5:$B$21</c:f>
              <c:multiLvlStrCache>
                <c:ptCount val="17"/>
                <c:lvl>
                  <c:pt idx="0">
                    <c:v>2021</c:v>
                  </c:pt>
                  <c:pt idx="1">
                    <c:v>2016</c:v>
                  </c:pt>
                  <c:pt idx="2">
                    <c:v>2011</c:v>
                  </c:pt>
                  <c:pt idx="3">
                    <c:v>2006</c:v>
                  </c:pt>
                  <c:pt idx="4">
                    <c:v>2001</c:v>
                  </c:pt>
                  <c:pt idx="6">
                    <c:v>2021</c:v>
                  </c:pt>
                  <c:pt idx="7">
                    <c:v>2016</c:v>
                  </c:pt>
                  <c:pt idx="8">
                    <c:v>2011</c:v>
                  </c:pt>
                  <c:pt idx="9">
                    <c:v>2006</c:v>
                  </c:pt>
                  <c:pt idx="10">
                    <c:v>2001</c:v>
                  </c:pt>
                  <c:pt idx="12">
                    <c:v>2021</c:v>
                  </c:pt>
                  <c:pt idx="13">
                    <c:v>2016</c:v>
                  </c:pt>
                  <c:pt idx="14">
                    <c:v>2011</c:v>
                  </c:pt>
                  <c:pt idx="15">
                    <c:v>2006</c:v>
                  </c:pt>
                  <c:pt idx="16">
                    <c:v>2001</c:v>
                  </c:pt>
                </c:lvl>
                <c:lvl>
                  <c:pt idx="0">
                    <c:v>25-29 ans</c:v>
                  </c:pt>
                  <c:pt idx="6">
                    <c:v>20-24 ans</c:v>
                  </c:pt>
                  <c:pt idx="12">
                    <c:v>15-19 ans</c:v>
                  </c:pt>
                </c:lvl>
              </c:multiLvlStrCache>
            </c:multiLvlStrRef>
          </c:cat>
          <c:val>
            <c:numRef>
              <c:f>'Data_graphique 2'!$E$5:$E$21</c:f>
              <c:numCache>
                <c:formatCode>0.0</c:formatCode>
                <c:ptCount val="17"/>
                <c:pt idx="0">
                  <c:v>2.1961441743503771</c:v>
                </c:pt>
                <c:pt idx="1">
                  <c:v>1.9384393194024463</c:v>
                </c:pt>
                <c:pt idx="2">
                  <c:v>3.8078993420906899</c:v>
                </c:pt>
                <c:pt idx="3">
                  <c:v>2.7521074696839922</c:v>
                </c:pt>
                <c:pt idx="4">
                  <c:v>2.8354378922228718</c:v>
                </c:pt>
                <c:pt idx="6">
                  <c:v>2.6341784655910438</c:v>
                </c:pt>
                <c:pt idx="7">
                  <c:v>2.2976838608470977</c:v>
                </c:pt>
                <c:pt idx="8">
                  <c:v>3.7566371681415931</c:v>
                </c:pt>
                <c:pt idx="9">
                  <c:v>2.656860491840956</c:v>
                </c:pt>
                <c:pt idx="10">
                  <c:v>2.2381301479149598</c:v>
                </c:pt>
                <c:pt idx="12">
                  <c:v>4.097605893186004</c:v>
                </c:pt>
                <c:pt idx="13">
                  <c:v>4.0604343720491025</c:v>
                </c:pt>
                <c:pt idx="14">
                  <c:v>6.4490445859872612</c:v>
                </c:pt>
                <c:pt idx="15">
                  <c:v>4.4787950852160128</c:v>
                </c:pt>
                <c:pt idx="16">
                  <c:v>3.0496987951807228</c:v>
                </c:pt>
              </c:numCache>
            </c:numRef>
          </c:val>
          <c:extLst>
            <c:ext xmlns:c16="http://schemas.microsoft.com/office/drawing/2014/chart" uri="{C3380CC4-5D6E-409C-BE32-E72D297353CC}">
              <c16:uniqueId val="{00000001-6B68-4B72-B535-434EC865A990}"/>
            </c:ext>
          </c:extLst>
        </c:ser>
        <c:ser>
          <c:idx val="3"/>
          <c:order val="3"/>
          <c:tx>
            <c:strRef>
              <c:f>'Data_graphique 2'!$F$3:$F$4</c:f>
              <c:strCache>
                <c:ptCount val="2"/>
                <c:pt idx="0">
                  <c:v>Ménages locataires</c:v>
                </c:pt>
                <c:pt idx="1">
                  <c:v>(subventionnés ou non)</c:v>
                </c:pt>
              </c:strCache>
            </c:strRef>
          </c:tx>
          <c:spPr>
            <a:solidFill>
              <a:schemeClr val="accent4"/>
            </a:solidFill>
            <a:ln>
              <a:noFill/>
            </a:ln>
            <a:effectLst/>
          </c:spPr>
          <c:invertIfNegative val="0"/>
          <c:cat>
            <c:multiLvlStrRef>
              <c:f>'Data_graphique 2'!$A$5:$B$21</c:f>
              <c:multiLvlStrCache>
                <c:ptCount val="17"/>
                <c:lvl>
                  <c:pt idx="0">
                    <c:v>2021</c:v>
                  </c:pt>
                  <c:pt idx="1">
                    <c:v>2016</c:v>
                  </c:pt>
                  <c:pt idx="2">
                    <c:v>2011</c:v>
                  </c:pt>
                  <c:pt idx="3">
                    <c:v>2006</c:v>
                  </c:pt>
                  <c:pt idx="4">
                    <c:v>2001</c:v>
                  </c:pt>
                  <c:pt idx="6">
                    <c:v>2021</c:v>
                  </c:pt>
                  <c:pt idx="7">
                    <c:v>2016</c:v>
                  </c:pt>
                  <c:pt idx="8">
                    <c:v>2011</c:v>
                  </c:pt>
                  <c:pt idx="9">
                    <c:v>2006</c:v>
                  </c:pt>
                  <c:pt idx="10">
                    <c:v>2001</c:v>
                  </c:pt>
                  <c:pt idx="12">
                    <c:v>2021</c:v>
                  </c:pt>
                  <c:pt idx="13">
                    <c:v>2016</c:v>
                  </c:pt>
                  <c:pt idx="14">
                    <c:v>2011</c:v>
                  </c:pt>
                  <c:pt idx="15">
                    <c:v>2006</c:v>
                  </c:pt>
                  <c:pt idx="16">
                    <c:v>2001</c:v>
                  </c:pt>
                </c:lvl>
                <c:lvl>
                  <c:pt idx="0">
                    <c:v>25-29 ans</c:v>
                  </c:pt>
                  <c:pt idx="6">
                    <c:v>20-24 ans</c:v>
                  </c:pt>
                  <c:pt idx="12">
                    <c:v>15-19 ans</c:v>
                  </c:pt>
                </c:lvl>
              </c:multiLvlStrCache>
            </c:multiLvlStrRef>
          </c:cat>
          <c:val>
            <c:numRef>
              <c:f>'Data_graphique 2'!$F$5:$F$21</c:f>
              <c:numCache>
                <c:formatCode>0.0</c:formatCode>
                <c:ptCount val="17"/>
                <c:pt idx="0">
                  <c:v>65.691533948030184</c:v>
                </c:pt>
                <c:pt idx="1">
                  <c:v>64.10615155481338</c:v>
                </c:pt>
                <c:pt idx="2">
                  <c:v>61.506767383647521</c:v>
                </c:pt>
                <c:pt idx="3">
                  <c:v>65.563719965739537</c:v>
                </c:pt>
                <c:pt idx="4">
                  <c:v>69.953504916283435</c:v>
                </c:pt>
                <c:pt idx="6">
                  <c:v>83.917399689543245</c:v>
                </c:pt>
                <c:pt idx="7">
                  <c:v>82.956537787210479</c:v>
                </c:pt>
                <c:pt idx="8">
                  <c:v>81.13274336283186</c:v>
                </c:pt>
                <c:pt idx="9">
                  <c:v>84.743737071937488</c:v>
                </c:pt>
                <c:pt idx="10">
                  <c:v>88.365173142438223</c:v>
                </c:pt>
                <c:pt idx="12">
                  <c:v>89.640883977900558</c:v>
                </c:pt>
                <c:pt idx="13">
                  <c:v>89.423984891406988</c:v>
                </c:pt>
                <c:pt idx="14">
                  <c:v>79.976114649681534</c:v>
                </c:pt>
                <c:pt idx="15">
                  <c:v>84.502576298057861</c:v>
                </c:pt>
                <c:pt idx="16">
                  <c:v>90.474397590361448</c:v>
                </c:pt>
              </c:numCache>
            </c:numRef>
          </c:val>
          <c:extLst>
            <c:ext xmlns:c16="http://schemas.microsoft.com/office/drawing/2014/chart" uri="{C3380CC4-5D6E-409C-BE32-E72D297353CC}">
              <c16:uniqueId val="{00000002-6B68-4B72-B535-434EC865A990}"/>
            </c:ext>
          </c:extLst>
        </c:ser>
        <c:ser>
          <c:idx val="7"/>
          <c:order val="4"/>
          <c:tx>
            <c:v>#REF!</c:v>
          </c:tx>
          <c:spPr>
            <a:solidFill>
              <a:schemeClr val="accent2">
                <a:lumMod val="60000"/>
              </a:schemeClr>
            </a:solidFill>
            <a:ln>
              <a:noFill/>
            </a:ln>
            <a:effectLst/>
          </c:spPr>
          <c:invertIfNegative val="0"/>
          <c:cat>
            <c:strLit>
              <c:ptCount val="15"/>
              <c:pt idx="0">
                <c:v>25-29 ans 2021</c:v>
              </c:pt>
              <c:pt idx="1">
                <c:v>25-29 ans 2016</c:v>
              </c:pt>
              <c:pt idx="2">
                <c:v>25-29 ans 2011</c:v>
              </c:pt>
              <c:pt idx="3">
                <c:v>25-29 ans 2006</c:v>
              </c:pt>
              <c:pt idx="4">
                <c:v>25-29 ans 2001</c:v>
              </c:pt>
              <c:pt idx="5">
                <c:v>20-24 ans 2021</c:v>
              </c:pt>
              <c:pt idx="6">
                <c:v>20-24 ans 2016</c:v>
              </c:pt>
              <c:pt idx="7">
                <c:v>20-24 ans 2011</c:v>
              </c:pt>
              <c:pt idx="8">
                <c:v>20-24 ans 2006</c:v>
              </c:pt>
              <c:pt idx="9">
                <c:v>20-24 ans 2001</c:v>
              </c:pt>
              <c:pt idx="10">
                <c:v>15-19 ans 2021</c:v>
              </c:pt>
              <c:pt idx="11">
                <c:v>15-19 ans 2016</c:v>
              </c:pt>
              <c:pt idx="12">
                <c:v>15-19 ans 2011</c:v>
              </c:pt>
              <c:pt idx="13">
                <c:v>15-19 ans 2006</c:v>
              </c:pt>
              <c:pt idx="14">
                <c:v>15-19 ans 2001</c:v>
              </c:pt>
            </c:strLit>
          </c:cat>
          <c:val>
            <c:numLit>
              <c:formatCode>General</c:formatCode>
              <c:ptCount val="15"/>
              <c:pt idx="0">
                <c:v>69.30595519387613</c:v>
              </c:pt>
              <c:pt idx="1">
                <c:v>81.699836850442438</c:v>
              </c:pt>
              <c:pt idx="2">
                <c:v>80.321550421094315</c:v>
              </c:pt>
              <c:pt idx="3">
                <c:v>63.308479919906787</c:v>
              </c:pt>
              <c:pt idx="4">
                <c:v>68.146107894524292</c:v>
              </c:pt>
              <c:pt idx="5">
                <c:v>81.41590057642108</c:v>
              </c:pt>
              <c:pt idx="6">
                <c:v>79.463321631495091</c:v>
              </c:pt>
              <c:pt idx="7">
                <c:v>61.443483459478422</c:v>
              </c:pt>
              <c:pt idx="8">
                <c:v>65.648432216422407</c:v>
              </c:pt>
              <c:pt idx="9">
                <c:v>74.949788952038048</c:v>
              </c:pt>
              <c:pt idx="10">
                <c:v>77.75781853314875</c:v>
              </c:pt>
              <c:pt idx="11">
                <c:v>58.805143474773125</c:v>
              </c:pt>
              <c:pt idx="12">
                <c:v>0</c:v>
              </c:pt>
              <c:pt idx="13">
                <c:v>0</c:v>
              </c:pt>
              <c:pt idx="14">
                <c:v>0</c:v>
              </c:pt>
            </c:numLit>
          </c:val>
          <c:extLst>
            <c:ext xmlns:c16="http://schemas.microsoft.com/office/drawing/2014/chart" uri="{C3380CC4-5D6E-409C-BE32-E72D297353CC}">
              <c16:uniqueId val="{00000003-6B68-4B72-B535-434EC865A990}"/>
            </c:ext>
          </c:extLst>
        </c:ser>
        <c:ser>
          <c:idx val="8"/>
          <c:order val="5"/>
          <c:tx>
            <c:v>#REF!</c:v>
          </c:tx>
          <c:spPr>
            <a:solidFill>
              <a:schemeClr val="accent3">
                <a:lumMod val="60000"/>
              </a:schemeClr>
            </a:solidFill>
            <a:ln>
              <a:noFill/>
            </a:ln>
            <a:effectLst/>
          </c:spPr>
          <c:invertIfNegative val="0"/>
          <c:cat>
            <c:strLit>
              <c:ptCount val="15"/>
              <c:pt idx="0">
                <c:v>25-29 ans 2021</c:v>
              </c:pt>
              <c:pt idx="1">
                <c:v>25-29 ans 2016</c:v>
              </c:pt>
              <c:pt idx="2">
                <c:v>25-29 ans 2011</c:v>
              </c:pt>
              <c:pt idx="3">
                <c:v>25-29 ans 2006</c:v>
              </c:pt>
              <c:pt idx="4">
                <c:v>25-29 ans 2001</c:v>
              </c:pt>
              <c:pt idx="5">
                <c:v>20-24 ans 2021</c:v>
              </c:pt>
              <c:pt idx="6">
                <c:v>20-24 ans 2016</c:v>
              </c:pt>
              <c:pt idx="7">
                <c:v>20-24 ans 2011</c:v>
              </c:pt>
              <c:pt idx="8">
                <c:v>20-24 ans 2006</c:v>
              </c:pt>
              <c:pt idx="9">
                <c:v>20-24 ans 2001</c:v>
              </c:pt>
              <c:pt idx="10">
                <c:v>15-19 ans 2021</c:v>
              </c:pt>
              <c:pt idx="11">
                <c:v>15-19 ans 2016</c:v>
              </c:pt>
              <c:pt idx="12">
                <c:v>15-19 ans 2011</c:v>
              </c:pt>
              <c:pt idx="13">
                <c:v>15-19 ans 2006</c:v>
              </c:pt>
              <c:pt idx="14">
                <c:v>15-19 ans 2001</c:v>
              </c:pt>
            </c:strLit>
          </c:cat>
          <c:val>
            <c:numLit>
              <c:formatCode>General</c:formatCode>
              <c:ptCount val="15"/>
              <c:pt idx="0">
                <c:v>70.107735137878677</c:v>
              </c:pt>
              <c:pt idx="1">
                <c:v>89.855242144675245</c:v>
              </c:pt>
              <c:pt idx="2">
                <c:v>82.380109696832747</c:v>
              </c:pt>
              <c:pt idx="3">
                <c:v>64.289567742155938</c:v>
              </c:pt>
              <c:pt idx="4">
                <c:v>69.005463849824892</c:v>
              </c:pt>
              <c:pt idx="5">
                <c:v>88.809463496573841</c:v>
              </c:pt>
              <c:pt idx="6">
                <c:v>81.339264572516015</c:v>
              </c:pt>
              <c:pt idx="7">
                <c:v>62.576645127799068</c:v>
              </c:pt>
              <c:pt idx="8">
                <c:v>66.327266398036969</c:v>
              </c:pt>
              <c:pt idx="9">
                <c:v>78.158606253267067</c:v>
              </c:pt>
              <c:pt idx="10">
                <c:v>78.799527182960801</c:v>
              </c:pt>
              <c:pt idx="11">
                <c:v>59.683510823448373</c:v>
              </c:pt>
              <c:pt idx="12">
                <c:v>0</c:v>
              </c:pt>
              <c:pt idx="13">
                <c:v>0</c:v>
              </c:pt>
              <c:pt idx="14">
                <c:v>0</c:v>
              </c:pt>
            </c:numLit>
          </c:val>
          <c:extLst>
            <c:ext xmlns:c16="http://schemas.microsoft.com/office/drawing/2014/chart" uri="{C3380CC4-5D6E-409C-BE32-E72D297353CC}">
              <c16:uniqueId val="{00000004-6B68-4B72-B535-434EC865A990}"/>
            </c:ext>
          </c:extLst>
        </c:ser>
        <c:ser>
          <c:idx val="9"/>
          <c:order val="6"/>
          <c:tx>
            <c:v>#REF!</c:v>
          </c:tx>
          <c:spPr>
            <a:solidFill>
              <a:schemeClr val="accent4">
                <a:lumMod val="60000"/>
              </a:schemeClr>
            </a:solidFill>
            <a:ln>
              <a:noFill/>
            </a:ln>
            <a:effectLst/>
          </c:spPr>
          <c:invertIfNegative val="0"/>
          <c:cat>
            <c:strLit>
              <c:ptCount val="15"/>
              <c:pt idx="0">
                <c:v>25-29 ans 2021</c:v>
              </c:pt>
              <c:pt idx="1">
                <c:v>25-29 ans 2016</c:v>
              </c:pt>
              <c:pt idx="2">
                <c:v>25-29 ans 2011</c:v>
              </c:pt>
              <c:pt idx="3">
                <c:v>25-29 ans 2006</c:v>
              </c:pt>
              <c:pt idx="4">
                <c:v>25-29 ans 2001</c:v>
              </c:pt>
              <c:pt idx="5">
                <c:v>20-24 ans 2021</c:v>
              </c:pt>
              <c:pt idx="6">
                <c:v>20-24 ans 2016</c:v>
              </c:pt>
              <c:pt idx="7">
                <c:v>20-24 ans 2011</c:v>
              </c:pt>
              <c:pt idx="8">
                <c:v>20-24 ans 2006</c:v>
              </c:pt>
              <c:pt idx="9">
                <c:v>20-24 ans 2001</c:v>
              </c:pt>
              <c:pt idx="10">
                <c:v>15-19 ans 2021</c:v>
              </c:pt>
              <c:pt idx="11">
                <c:v>15-19 ans 2016</c:v>
              </c:pt>
              <c:pt idx="12">
                <c:v>15-19 ans 2011</c:v>
              </c:pt>
              <c:pt idx="13">
                <c:v>15-19 ans 2006</c:v>
              </c:pt>
              <c:pt idx="14">
                <c:v>15-19 ans 2001</c:v>
              </c:pt>
            </c:strLit>
          </c:cat>
          <c:val>
            <c:numLit>
              <c:formatCode>General</c:formatCode>
              <c:ptCount val="15"/>
            </c:numLit>
          </c:val>
          <c:extLst>
            <c:ext xmlns:c16="http://schemas.microsoft.com/office/drawing/2014/chart" uri="{C3380CC4-5D6E-409C-BE32-E72D297353CC}">
              <c16:uniqueId val="{00000005-6B68-4B72-B535-434EC865A990}"/>
            </c:ext>
          </c:extLst>
        </c:ser>
        <c:dLbls>
          <c:showLegendKey val="0"/>
          <c:showVal val="0"/>
          <c:showCatName val="0"/>
          <c:showSerName val="0"/>
          <c:showPercent val="0"/>
          <c:showBubbleSize val="0"/>
        </c:dLbls>
        <c:gapWidth val="150"/>
        <c:overlap val="100"/>
        <c:axId val="868383983"/>
        <c:axId val="868392143"/>
        <c:extLst>
          <c:ext xmlns:c15="http://schemas.microsoft.com/office/drawing/2012/chart" uri="{02D57815-91ED-43cb-92C2-25804820EDAC}">
            <c15:filteredBarSeries>
              <c15:ser>
                <c:idx val="0"/>
                <c:order val="0"/>
                <c:tx>
                  <c:strRef>
                    <c:extLst>
                      <c:ext uri="{02D57815-91ED-43cb-92C2-25804820EDAC}">
                        <c15:formulaRef>
                          <c15:sqref>'Data_graphique 2'!$C$3:$C$4</c15:sqref>
                        </c15:formulaRef>
                      </c:ext>
                    </c:extLst>
                    <c:strCache>
                      <c:ptCount val="2"/>
                      <c:pt idx="0">
                        <c:v>Propriétaires</c:v>
                      </c:pt>
                      <c:pt idx="1">
                        <c:v>Total</c:v>
                      </c:pt>
                    </c:strCache>
                  </c:strRef>
                </c:tx>
                <c:spPr>
                  <a:solidFill>
                    <a:schemeClr val="accent1"/>
                  </a:solidFill>
                  <a:ln>
                    <a:noFill/>
                  </a:ln>
                  <a:effectLst/>
                </c:spPr>
                <c:invertIfNegative val="0"/>
                <c:cat>
                  <c:multiLvlStrRef>
                    <c:extLst>
                      <c:ext uri="{02D57815-91ED-43cb-92C2-25804820EDAC}">
                        <c15:formulaRef>
                          <c15:sqref>'Data_graphique 2'!$A$5:$B$21</c15:sqref>
                        </c15:formulaRef>
                      </c:ext>
                    </c:extLst>
                    <c:multiLvlStrCache>
                      <c:ptCount val="17"/>
                      <c:lvl>
                        <c:pt idx="0">
                          <c:v>2021</c:v>
                        </c:pt>
                        <c:pt idx="1">
                          <c:v>2016</c:v>
                        </c:pt>
                        <c:pt idx="2">
                          <c:v>2011</c:v>
                        </c:pt>
                        <c:pt idx="3">
                          <c:v>2006</c:v>
                        </c:pt>
                        <c:pt idx="4">
                          <c:v>2001</c:v>
                        </c:pt>
                        <c:pt idx="6">
                          <c:v>2021</c:v>
                        </c:pt>
                        <c:pt idx="7">
                          <c:v>2016</c:v>
                        </c:pt>
                        <c:pt idx="8">
                          <c:v>2011</c:v>
                        </c:pt>
                        <c:pt idx="9">
                          <c:v>2006</c:v>
                        </c:pt>
                        <c:pt idx="10">
                          <c:v>2001</c:v>
                        </c:pt>
                        <c:pt idx="12">
                          <c:v>2021</c:v>
                        </c:pt>
                        <c:pt idx="13">
                          <c:v>2016</c:v>
                        </c:pt>
                        <c:pt idx="14">
                          <c:v>2011</c:v>
                        </c:pt>
                        <c:pt idx="15">
                          <c:v>2006</c:v>
                        </c:pt>
                        <c:pt idx="16">
                          <c:v>2001</c:v>
                        </c:pt>
                      </c:lvl>
                      <c:lvl>
                        <c:pt idx="0">
                          <c:v>25-29 ans</c:v>
                        </c:pt>
                        <c:pt idx="6">
                          <c:v>20-24 ans</c:v>
                        </c:pt>
                        <c:pt idx="12">
                          <c:v>15-19 ans</c:v>
                        </c:pt>
                      </c:lvl>
                    </c:multiLvlStrCache>
                  </c:multiLvlStrRef>
                </c:cat>
                <c:val>
                  <c:numRef>
                    <c:extLst>
                      <c:ext uri="{02D57815-91ED-43cb-92C2-25804820EDAC}">
                        <c15:formulaRef>
                          <c15:sqref>'Data_graphique 2'!$C$5:$C$21</c15:sqref>
                        </c15:formulaRef>
                      </c:ext>
                    </c:extLst>
                    <c:numCache>
                      <c:formatCode>0.0</c:formatCode>
                      <c:ptCount val="17"/>
                      <c:pt idx="0">
                        <c:v>34.306370494551551</c:v>
                      </c:pt>
                      <c:pt idx="1">
                        <c:v>35.896105068375682</c:v>
                      </c:pt>
                      <c:pt idx="2">
                        <c:v>38.493232616352479</c:v>
                      </c:pt>
                      <c:pt idx="3">
                        <c:v>34.43628003426047</c:v>
                      </c:pt>
                      <c:pt idx="4">
                        <c:v>30.049035798673746</c:v>
                      </c:pt>
                      <c:pt idx="6">
                        <c:v>16.07789642033962</c:v>
                      </c:pt>
                      <c:pt idx="7">
                        <c:v>17.043462212789517</c:v>
                      </c:pt>
                      <c:pt idx="8">
                        <c:v>18.867256637168143</c:v>
                      </c:pt>
                      <c:pt idx="9">
                        <c:v>15.260859572512068</c:v>
                      </c:pt>
                      <c:pt idx="10">
                        <c:v>11.639139247056795</c:v>
                      </c:pt>
                      <c:pt idx="12">
                        <c:v>10.405156537753223</c:v>
                      </c:pt>
                      <c:pt idx="13">
                        <c:v>10.576015108593012</c:v>
                      </c:pt>
                      <c:pt idx="14">
                        <c:v>19.984076433121022</c:v>
                      </c:pt>
                      <c:pt idx="15">
                        <c:v>15.497423701942131</c:v>
                      </c:pt>
                      <c:pt idx="16">
                        <c:v>9.5256024096385552</c:v>
                      </c:pt>
                    </c:numCache>
                  </c:numRef>
                </c:val>
                <c:extLst>
                  <c:ext xmlns:c16="http://schemas.microsoft.com/office/drawing/2014/chart" uri="{C3380CC4-5D6E-409C-BE32-E72D297353CC}">
                    <c16:uniqueId val="{00000006-6B68-4B72-B535-434EC865A990}"/>
                  </c:ext>
                </c:extLst>
              </c15:ser>
            </c15:filteredBarSeries>
          </c:ext>
        </c:extLst>
      </c:barChart>
      <c:catAx>
        <c:axId val="8683839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8392143"/>
        <c:crosses val="autoZero"/>
        <c:auto val="1"/>
        <c:lblAlgn val="ctr"/>
        <c:lblOffset val="100"/>
        <c:noMultiLvlLbl val="0"/>
      </c:catAx>
      <c:valAx>
        <c:axId val="8683921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6838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3809</xdr:colOff>
      <xdr:row>7</xdr:row>
      <xdr:rowOff>137159</xdr:rowOff>
    </xdr:from>
    <xdr:to>
      <xdr:col>10</xdr:col>
      <xdr:colOff>102870</xdr:colOff>
      <xdr:row>39</xdr:row>
      <xdr:rowOff>7620</xdr:rowOff>
    </xdr:to>
    <xdr:sp macro="" textlink="">
      <xdr:nvSpPr>
        <xdr:cNvPr id="2" name="ZoneTexte 1">
          <a:extLst>
            <a:ext uri="{FF2B5EF4-FFF2-40B4-BE49-F238E27FC236}">
              <a16:creationId xmlns:a16="http://schemas.microsoft.com/office/drawing/2014/main" id="{4524F63A-8D45-4354-BD31-A1A089CBB07E}"/>
            </a:ext>
          </a:extLst>
        </xdr:cNvPr>
        <xdr:cNvSpPr txBox="1"/>
      </xdr:nvSpPr>
      <xdr:spPr>
        <a:xfrm>
          <a:off x="179069" y="1463039"/>
          <a:ext cx="7231381" cy="572262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Open Sans" panose="020B0606030504020204" pitchFamily="34" charset="0"/>
              <a:ea typeface="Open Sans" panose="020B0606030504020204" pitchFamily="34" charset="0"/>
              <a:cs typeface="Open Sans" panose="020B0606030504020204" pitchFamily="34" charset="0"/>
            </a:rPr>
            <a:t>Notes méthodologiques </a:t>
          </a:r>
        </a:p>
        <a:p>
          <a:endPar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mn-lt"/>
              <a:ea typeface="+mn-ea"/>
              <a:cs typeface="+mn-cs"/>
            </a:rPr>
            <a:t>Concepts et définitions</a:t>
          </a:r>
        </a:p>
        <a:p>
          <a:endParaRPr lang="fr-CA" sz="1100">
            <a:solidFill>
              <a:schemeClr val="dk1"/>
            </a:solidFill>
            <a:effectLst/>
            <a:latin typeface="+mn-lt"/>
            <a:ea typeface="+mn-ea"/>
            <a:cs typeface="+mn-cs"/>
          </a:endParaRPr>
        </a:p>
        <a:p>
          <a:r>
            <a:rPr lang="fr-CA" sz="1100" b="1" i="0">
              <a:solidFill>
                <a:schemeClr val="dk1"/>
              </a:solidFill>
              <a:effectLst/>
              <a:latin typeface="+mn-lt"/>
              <a:ea typeface="+mn-ea"/>
              <a:cs typeface="+mn-cs"/>
            </a:rPr>
            <a:t>Jeunes ménages : </a:t>
          </a:r>
          <a:r>
            <a:rPr lang="fr-CA" sz="1100" b="0" i="0">
              <a:solidFill>
                <a:schemeClr val="dk1"/>
              </a:solidFill>
              <a:effectLst/>
              <a:latin typeface="+mn-lt"/>
              <a:ea typeface="+mn-ea"/>
              <a:cs typeface="+mn-cs"/>
            </a:rPr>
            <a:t>Ménages dont le principal soutien a entre 15 et 29 ans.</a:t>
          </a:r>
        </a:p>
        <a:p>
          <a:endParaRPr lang="fr-CA" sz="1100" b="0" i="0">
            <a:solidFill>
              <a:schemeClr val="dk1"/>
            </a:solidFill>
            <a:effectLst/>
            <a:latin typeface="+mn-lt"/>
            <a:ea typeface="+mn-ea"/>
            <a:cs typeface="+mn-cs"/>
          </a:endParaRPr>
        </a:p>
        <a:p>
          <a:r>
            <a:rPr lang="fr-CA" sz="1100" b="1" i="0">
              <a:solidFill>
                <a:schemeClr val="dk1"/>
              </a:solidFill>
              <a:effectLst/>
              <a:latin typeface="+mn-lt"/>
              <a:ea typeface="+mn-ea"/>
              <a:cs typeface="+mn-cs"/>
            </a:rPr>
            <a:t>Principal soutien du ménage :</a:t>
          </a:r>
          <a:r>
            <a:rPr lang="fr-CA" sz="1100" b="0" i="0">
              <a:solidFill>
                <a:schemeClr val="dk1"/>
              </a:solidFill>
              <a:effectLst/>
              <a:latin typeface="+mn-lt"/>
              <a:ea typeface="+mn-ea"/>
              <a:cs typeface="+mn-cs"/>
            </a:rPr>
            <a:t> Personne qui effectue le paiement du loyer, de l’hypothèque, des taxes ou d’autres frais liés au logement. Dans l’éventualité où deux personnes ou plus sont désignées comme soutien du ménage, la première personne inscrite est choisie comme principal soutien. L’ordre d’inscription des personnes de soutien n’est pas nécessairement déterminé par la proportion de la contribution financière au ménage.</a:t>
          </a:r>
        </a:p>
        <a:p>
          <a:endParaRPr lang="fr-CA" sz="1100" b="0" i="0">
            <a:solidFill>
              <a:schemeClr val="dk1"/>
            </a:solidFill>
            <a:effectLst/>
            <a:latin typeface="+mn-lt"/>
            <a:ea typeface="+mn-ea"/>
            <a:cs typeface="+mn-cs"/>
          </a:endParaRPr>
        </a:p>
        <a:p>
          <a:r>
            <a:rPr lang="fr-CA" sz="1100" b="1" i="0">
              <a:solidFill>
                <a:schemeClr val="dk1"/>
              </a:solidFill>
              <a:effectLst/>
              <a:latin typeface="+mn-lt"/>
              <a:ea typeface="+mn-ea"/>
              <a:cs typeface="+mn-cs"/>
            </a:rPr>
            <a:t>Logement subventionné :</a:t>
          </a:r>
          <a:r>
            <a:rPr lang="fr-CA" sz="1100" b="0" i="0">
              <a:solidFill>
                <a:schemeClr val="dk1"/>
              </a:solidFill>
              <a:effectLst/>
              <a:latin typeface="+mn-lt"/>
              <a:ea typeface="+mn-ea"/>
              <a:cs typeface="+mn-cs"/>
            </a:rPr>
            <a:t> Les logements subventionnés (ou à loyer indexé) sont les logements dont le loyer est déterminé en fonction du revenu, les logements sociaux, les logements sans but lucratif, les habitations à loyer modique, et les logements bénéficiant des programmes gouvernementaux d’aide au logement, dont les prestations de supplément au loyer et les allocations de logement. Le logement subventionné est mesuré depuis 2011.</a:t>
          </a:r>
        </a:p>
        <a:p>
          <a:endParaRPr lang="fr-CA" sz="1100" b="0" i="0">
            <a:solidFill>
              <a:schemeClr val="dk1"/>
            </a:solidFill>
            <a:effectLst/>
            <a:latin typeface="+mn-lt"/>
            <a:ea typeface="+mn-ea"/>
            <a:cs typeface="+mn-cs"/>
          </a:endParaRPr>
        </a:p>
        <a:p>
          <a:r>
            <a:rPr lang="fr-CA" sz="1200" b="1" i="0">
              <a:solidFill>
                <a:schemeClr val="dk1"/>
              </a:solidFill>
              <a:effectLst/>
              <a:latin typeface="+mn-lt"/>
              <a:ea typeface="+mn-ea"/>
              <a:cs typeface="+mn-cs"/>
            </a:rPr>
            <a:t>Univers</a:t>
          </a:r>
          <a:endParaRPr lang="fr-CA" sz="1100" b="1" i="0">
            <a:solidFill>
              <a:schemeClr val="dk1"/>
            </a:solidFill>
            <a:effectLst/>
            <a:latin typeface="+mn-lt"/>
            <a:ea typeface="+mn-ea"/>
            <a:cs typeface="+mn-cs"/>
          </a:endParaRPr>
        </a:p>
        <a:p>
          <a:r>
            <a:rPr lang="fr-CA" sz="1100" b="0" i="0">
              <a:solidFill>
                <a:schemeClr val="dk1"/>
              </a:solidFill>
              <a:effectLst/>
              <a:latin typeface="+mn-lt"/>
              <a:ea typeface="+mn-ea"/>
              <a:cs typeface="+mn-cs"/>
            </a:rPr>
            <a:t>Les ménages résidant au Québec dont le principal soutien a entre 15 et 29 ans.</a:t>
          </a:r>
        </a:p>
        <a:p>
          <a:r>
            <a:rPr lang="fr-CA" sz="1100" b="0" i="0">
              <a:solidFill>
                <a:schemeClr val="dk1"/>
              </a:solidFill>
              <a:effectLst/>
              <a:latin typeface="+mn-lt"/>
              <a:ea typeface="+mn-ea"/>
              <a:cs typeface="+mn-cs"/>
            </a:rPr>
            <a:t>Les ménages agricoles ainsi que les ménages vivant dans une communauté des Premières Nations sont exclus.</a:t>
          </a:r>
        </a:p>
        <a:p>
          <a:pPr lvl="0"/>
          <a:endParaRPr lang="fr-CA" sz="1100">
            <a:solidFill>
              <a:schemeClr val="dk1"/>
            </a:solidFill>
            <a:effectLst/>
            <a:latin typeface="+mn-lt"/>
            <a:ea typeface="+mn-ea"/>
            <a:cs typeface="+mn-cs"/>
          </a:endParaRPr>
        </a:p>
        <a:p>
          <a:r>
            <a:rPr lang="fr-CA" sz="1200" b="1" i="0">
              <a:solidFill>
                <a:schemeClr val="dk1"/>
              </a:solidFill>
              <a:effectLst/>
              <a:latin typeface="+mn-lt"/>
              <a:ea typeface="+mn-ea"/>
              <a:cs typeface="+mn-cs"/>
            </a:rPr>
            <a:t>Précision des données et différences entre les groupes</a:t>
          </a:r>
        </a:p>
        <a:p>
          <a:r>
            <a:rPr lang="fr-CA" sz="1100" b="0" i="0">
              <a:solidFill>
                <a:schemeClr val="dk1"/>
              </a:solidFill>
              <a:effectLst/>
              <a:latin typeface="+mn-lt"/>
              <a:ea typeface="+mn-ea"/>
              <a:cs typeface="+mn-cs"/>
            </a:rPr>
            <a:t>Les statistiques présentées étant basées sur un échantillon, elles sont sujettes à l’erreur d’échantillonnage. Des tests statistiques ont été effectués afin de comparer certains groupes de personnes. Les différences évoquées dans les points saillants ont été confirmées par ces tests.</a:t>
          </a:r>
        </a:p>
        <a:p>
          <a:r>
            <a:rPr lang="fr-CA" sz="1100" b="0" i="0">
              <a:solidFill>
                <a:schemeClr val="dk1"/>
              </a:solidFill>
              <a:effectLst/>
              <a:latin typeface="+mn-lt"/>
              <a:ea typeface="+mn-ea"/>
              <a:cs typeface="+mn-cs"/>
            </a:rPr>
            <a:t>À noter qu’il arrive que des proportions semblent différentes, mais que des tests de comparaison ne permettent pas de conclure qu’elles le sont, d’un point de vue statistique. Pour plus d’information sur les notions de précision statistique et de différence significative sur le plan statistique, consulter la page </a:t>
          </a:r>
          <a:r>
            <a:rPr lang="fr-CA" sz="1100" b="0" i="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b="0" i="0">
              <a:solidFill>
                <a:schemeClr val="dk1"/>
              </a:solidFill>
              <a:effectLst/>
              <a:latin typeface="+mn-lt"/>
              <a:ea typeface="+mn-ea"/>
              <a:cs typeface="+mn-cs"/>
            </a:rPr>
            <a:t>.</a:t>
          </a:r>
        </a:p>
        <a:p>
          <a:endParaRPr lang="fr-CA" sz="1100" b="0" i="0">
            <a:solidFill>
              <a:schemeClr val="dk1"/>
            </a:solidFill>
            <a:effectLst/>
            <a:latin typeface="+mn-lt"/>
            <a:ea typeface="+mn-ea"/>
            <a:cs typeface="+mn-cs"/>
          </a:endParaRPr>
        </a:p>
        <a:p>
          <a:r>
            <a:rPr lang="fr-CA" sz="1200" b="1" i="0">
              <a:solidFill>
                <a:schemeClr val="dk1"/>
              </a:solidFill>
              <a:effectLst/>
              <a:latin typeface="+mn-lt"/>
              <a:ea typeface="+mn-ea"/>
              <a:cs typeface="+mn-cs"/>
            </a:rPr>
            <a:t>Production des données</a:t>
          </a:r>
        </a:p>
        <a:p>
          <a:r>
            <a:rPr lang="fr-CA" sz="1100" b="0" i="0">
              <a:solidFill>
                <a:schemeClr val="dk1"/>
              </a:solidFill>
              <a:effectLst/>
              <a:latin typeface="+mn-lt"/>
              <a:ea typeface="+mn-ea"/>
              <a:cs typeface="+mn-cs"/>
            </a:rPr>
            <a:t>Les statistiques ont été préparées par l’Institut de la statistique du Québec à partir de compilations spéciales produites par Statistique Canada à la demande de l’Institut de la statistique du Québec.</a:t>
          </a:r>
        </a:p>
        <a:p>
          <a:endParaRPr lang="fr-CA"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40751</xdr:colOff>
      <xdr:row>4</xdr:row>
      <xdr:rowOff>14660</xdr:rowOff>
    </xdr:from>
    <xdr:to>
      <xdr:col>99</xdr:col>
      <xdr:colOff>92434</xdr:colOff>
      <xdr:row>71</xdr:row>
      <xdr:rowOff>74461</xdr:rowOff>
    </xdr:to>
    <xdr:graphicFrame macro="">
      <xdr:nvGraphicFramePr>
        <xdr:cNvPr id="4" name="Graphique 3">
          <a:extLst>
            <a:ext uri="{FF2B5EF4-FFF2-40B4-BE49-F238E27FC236}">
              <a16:creationId xmlns:a16="http://schemas.microsoft.com/office/drawing/2014/main" id="{2B232060-1D3C-17DB-86BC-0FCD6A4AB6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32</xdr:col>
      <xdr:colOff>75535</xdr:colOff>
      <xdr:row>0</xdr:row>
      <xdr:rowOff>152482</xdr:rowOff>
    </xdr:from>
    <xdr:to>
      <xdr:col>121</xdr:col>
      <xdr:colOff>43813</xdr:colOff>
      <xdr:row>41</xdr:row>
      <xdr:rowOff>167556</xdr:rowOff>
    </xdr:to>
    <xdr:graphicFrame macro="">
      <xdr:nvGraphicFramePr>
        <xdr:cNvPr id="2" name="Graphique 1">
          <a:extLst>
            <a:ext uri="{FF2B5EF4-FFF2-40B4-BE49-F238E27FC236}">
              <a16:creationId xmlns:a16="http://schemas.microsoft.com/office/drawing/2014/main" id="{645CAC0B-3E90-4572-8B19-AAA4E4F69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15-29-ans/theme/conditions-vie/assistance-social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1C5FC-1B1D-4917-9654-7753169951DC}">
  <dimension ref="A1:Q200"/>
  <sheetViews>
    <sheetView workbookViewId="0">
      <selection activeCell="C3" sqref="C3:P4"/>
    </sheetView>
  </sheetViews>
  <sheetFormatPr baseColWidth="10" defaultRowHeight="15" x14ac:dyDescent="0.25"/>
  <cols>
    <col min="2" max="2" width="26.140625" customWidth="1"/>
  </cols>
  <sheetData>
    <row r="1" spans="1:16" x14ac:dyDescent="0.25">
      <c r="A1">
        <v>2021</v>
      </c>
    </row>
    <row r="2" spans="1:16" x14ac:dyDescent="0.25">
      <c r="A2" t="s">
        <v>0</v>
      </c>
      <c r="B2" t="s">
        <v>1</v>
      </c>
      <c r="C2" t="s">
        <v>2</v>
      </c>
      <c r="D2" t="s">
        <v>3</v>
      </c>
    </row>
    <row r="3" spans="1:16" x14ac:dyDescent="0.25">
      <c r="C3" t="s">
        <v>4</v>
      </c>
      <c r="E3" t="s">
        <v>5</v>
      </c>
      <c r="G3" t="s">
        <v>6</v>
      </c>
      <c r="I3" t="s">
        <v>7</v>
      </c>
      <c r="K3" t="s">
        <v>8</v>
      </c>
      <c r="M3" t="s">
        <v>9</v>
      </c>
      <c r="O3" t="s">
        <v>10</v>
      </c>
    </row>
    <row r="4" spans="1:16" x14ac:dyDescent="0.25">
      <c r="C4" t="s">
        <v>11</v>
      </c>
      <c r="D4" t="s">
        <v>12</v>
      </c>
      <c r="E4" t="s">
        <v>11</v>
      </c>
      <c r="F4" t="s">
        <v>12</v>
      </c>
      <c r="G4" t="s">
        <v>11</v>
      </c>
      <c r="H4" t="s">
        <v>12</v>
      </c>
      <c r="I4" t="s">
        <v>11</v>
      </c>
      <c r="J4" t="s">
        <v>12</v>
      </c>
      <c r="K4" t="s">
        <v>11</v>
      </c>
      <c r="L4" t="s">
        <v>12</v>
      </c>
      <c r="M4" t="s">
        <v>11</v>
      </c>
      <c r="N4" t="s">
        <v>12</v>
      </c>
      <c r="O4" t="s">
        <v>11</v>
      </c>
      <c r="P4" t="s">
        <v>12</v>
      </c>
    </row>
    <row r="5" spans="1:16" x14ac:dyDescent="0.25">
      <c r="A5" t="s">
        <v>16</v>
      </c>
      <c r="B5" t="s">
        <v>17</v>
      </c>
      <c r="C5">
        <v>355760</v>
      </c>
      <c r="D5">
        <v>580</v>
      </c>
      <c r="E5">
        <v>100080</v>
      </c>
      <c r="F5">
        <v>570</v>
      </c>
      <c r="G5">
        <v>91590</v>
      </c>
      <c r="H5">
        <v>565</v>
      </c>
      <c r="I5">
        <v>8485</v>
      </c>
      <c r="J5">
        <v>170</v>
      </c>
      <c r="K5">
        <v>255680</v>
      </c>
      <c r="L5">
        <v>585</v>
      </c>
      <c r="M5">
        <v>7690</v>
      </c>
      <c r="N5">
        <v>150</v>
      </c>
      <c r="O5">
        <v>247985</v>
      </c>
      <c r="P5">
        <v>605</v>
      </c>
    </row>
    <row r="6" spans="1:16" x14ac:dyDescent="0.25">
      <c r="B6" t="s">
        <v>13</v>
      </c>
      <c r="C6">
        <v>10860</v>
      </c>
      <c r="D6">
        <v>180</v>
      </c>
      <c r="E6">
        <v>1130</v>
      </c>
      <c r="F6">
        <v>65</v>
      </c>
      <c r="G6">
        <v>685</v>
      </c>
      <c r="H6">
        <v>45</v>
      </c>
      <c r="I6">
        <v>445</v>
      </c>
      <c r="J6">
        <v>40</v>
      </c>
      <c r="K6">
        <v>9735</v>
      </c>
      <c r="L6">
        <v>180</v>
      </c>
      <c r="M6">
        <v>425</v>
      </c>
      <c r="N6">
        <v>35</v>
      </c>
      <c r="O6">
        <v>9305</v>
      </c>
      <c r="P6">
        <v>165</v>
      </c>
    </row>
    <row r="7" spans="1:16" x14ac:dyDescent="0.25">
      <c r="B7" t="s">
        <v>14</v>
      </c>
      <c r="C7">
        <v>106295</v>
      </c>
      <c r="D7">
        <v>430</v>
      </c>
      <c r="E7">
        <v>17090</v>
      </c>
      <c r="F7">
        <v>200</v>
      </c>
      <c r="G7">
        <v>14290</v>
      </c>
      <c r="H7">
        <v>180</v>
      </c>
      <c r="I7">
        <v>2800</v>
      </c>
      <c r="J7">
        <v>80</v>
      </c>
      <c r="K7">
        <v>89200</v>
      </c>
      <c r="L7">
        <v>430</v>
      </c>
      <c r="M7">
        <v>2740</v>
      </c>
      <c r="N7">
        <v>75</v>
      </c>
      <c r="O7">
        <v>86465</v>
      </c>
      <c r="P7">
        <v>435</v>
      </c>
    </row>
    <row r="8" spans="1:16" x14ac:dyDescent="0.25">
      <c r="B8" t="s">
        <v>15</v>
      </c>
      <c r="C8">
        <v>238600</v>
      </c>
      <c r="D8">
        <v>535</v>
      </c>
      <c r="E8">
        <v>81855</v>
      </c>
      <c r="F8">
        <v>485</v>
      </c>
      <c r="G8">
        <v>76615</v>
      </c>
      <c r="H8">
        <v>520</v>
      </c>
      <c r="I8">
        <v>5240</v>
      </c>
      <c r="J8">
        <v>145</v>
      </c>
      <c r="K8">
        <v>156740</v>
      </c>
      <c r="L8">
        <v>495</v>
      </c>
      <c r="M8">
        <v>4525</v>
      </c>
      <c r="N8">
        <v>125</v>
      </c>
      <c r="O8">
        <v>152220</v>
      </c>
      <c r="P8">
        <v>490</v>
      </c>
    </row>
    <row r="9" spans="1:16" x14ac:dyDescent="0.25">
      <c r="A9" t="s">
        <v>18</v>
      </c>
      <c r="B9" t="s">
        <v>17</v>
      </c>
      <c r="C9">
        <v>168915</v>
      </c>
      <c r="D9">
        <v>585</v>
      </c>
      <c r="E9">
        <v>47225</v>
      </c>
      <c r="F9">
        <v>400</v>
      </c>
      <c r="G9">
        <v>42690</v>
      </c>
      <c r="H9">
        <v>410</v>
      </c>
      <c r="I9">
        <v>4525</v>
      </c>
      <c r="J9">
        <v>130</v>
      </c>
      <c r="K9">
        <v>121690</v>
      </c>
      <c r="L9">
        <v>490</v>
      </c>
      <c r="M9">
        <v>2990</v>
      </c>
      <c r="N9">
        <v>75</v>
      </c>
      <c r="O9">
        <v>118700</v>
      </c>
      <c r="P9">
        <v>505</v>
      </c>
    </row>
    <row r="10" spans="1:16" x14ac:dyDescent="0.25">
      <c r="B10" t="s">
        <v>13</v>
      </c>
      <c r="C10">
        <v>4745</v>
      </c>
      <c r="D10">
        <v>110</v>
      </c>
      <c r="E10">
        <v>565</v>
      </c>
      <c r="F10">
        <v>45</v>
      </c>
      <c r="G10">
        <v>325</v>
      </c>
      <c r="H10">
        <v>30</v>
      </c>
      <c r="I10">
        <v>240</v>
      </c>
      <c r="J10">
        <v>30</v>
      </c>
      <c r="K10">
        <v>4175</v>
      </c>
      <c r="L10">
        <v>110</v>
      </c>
      <c r="M10">
        <v>205</v>
      </c>
      <c r="N10">
        <v>25</v>
      </c>
      <c r="O10">
        <v>3975</v>
      </c>
      <c r="P10">
        <v>100</v>
      </c>
    </row>
    <row r="11" spans="1:16" x14ac:dyDescent="0.25">
      <c r="B11" t="s">
        <v>14</v>
      </c>
      <c r="C11">
        <v>49265</v>
      </c>
      <c r="D11">
        <v>410</v>
      </c>
      <c r="E11">
        <v>8120</v>
      </c>
      <c r="F11">
        <v>140</v>
      </c>
      <c r="G11">
        <v>6665</v>
      </c>
      <c r="H11">
        <v>130</v>
      </c>
      <c r="I11">
        <v>1460</v>
      </c>
      <c r="J11">
        <v>65</v>
      </c>
      <c r="K11">
        <v>41145</v>
      </c>
      <c r="L11">
        <v>380</v>
      </c>
      <c r="M11">
        <v>1115</v>
      </c>
      <c r="N11">
        <v>65</v>
      </c>
      <c r="O11">
        <v>40030</v>
      </c>
      <c r="P11">
        <v>390</v>
      </c>
    </row>
    <row r="12" spans="1:16" x14ac:dyDescent="0.25">
      <c r="B12" t="s">
        <v>15</v>
      </c>
      <c r="C12">
        <v>114900</v>
      </c>
      <c r="D12">
        <v>400</v>
      </c>
      <c r="E12">
        <v>38530</v>
      </c>
      <c r="F12">
        <v>355</v>
      </c>
      <c r="G12">
        <v>35700</v>
      </c>
      <c r="H12">
        <v>365</v>
      </c>
      <c r="I12">
        <v>2830</v>
      </c>
      <c r="J12">
        <v>120</v>
      </c>
      <c r="K12">
        <v>76370</v>
      </c>
      <c r="L12">
        <v>330</v>
      </c>
      <c r="M12">
        <v>1670</v>
      </c>
      <c r="N12">
        <v>65</v>
      </c>
      <c r="O12">
        <v>74700</v>
      </c>
      <c r="P12">
        <v>325</v>
      </c>
    </row>
    <row r="13" spans="1:16" x14ac:dyDescent="0.25">
      <c r="A13" t="s">
        <v>19</v>
      </c>
      <c r="B13" t="s">
        <v>17</v>
      </c>
      <c r="C13">
        <v>186845</v>
      </c>
      <c r="D13">
        <v>490</v>
      </c>
      <c r="E13">
        <v>52860</v>
      </c>
      <c r="F13">
        <v>400</v>
      </c>
      <c r="G13">
        <v>48900</v>
      </c>
      <c r="H13">
        <v>395</v>
      </c>
      <c r="I13">
        <v>3960</v>
      </c>
      <c r="J13">
        <v>100</v>
      </c>
      <c r="K13">
        <v>133985</v>
      </c>
      <c r="L13">
        <v>385</v>
      </c>
      <c r="M13">
        <v>4695</v>
      </c>
      <c r="N13">
        <v>115</v>
      </c>
      <c r="O13">
        <v>129285</v>
      </c>
      <c r="P13">
        <v>415</v>
      </c>
    </row>
    <row r="14" spans="1:16" x14ac:dyDescent="0.25">
      <c r="B14" t="s">
        <v>13</v>
      </c>
      <c r="C14">
        <v>6120</v>
      </c>
      <c r="D14">
        <v>135</v>
      </c>
      <c r="E14">
        <v>565</v>
      </c>
      <c r="F14">
        <v>40</v>
      </c>
      <c r="G14">
        <v>355</v>
      </c>
      <c r="H14">
        <v>35</v>
      </c>
      <c r="I14">
        <v>200</v>
      </c>
      <c r="J14">
        <v>20</v>
      </c>
      <c r="K14">
        <v>5555</v>
      </c>
      <c r="L14">
        <v>125</v>
      </c>
      <c r="M14">
        <v>225</v>
      </c>
      <c r="N14">
        <v>20</v>
      </c>
      <c r="O14">
        <v>5335</v>
      </c>
      <c r="P14">
        <v>120</v>
      </c>
    </row>
    <row r="15" spans="1:16" x14ac:dyDescent="0.25">
      <c r="B15" t="s">
        <v>14</v>
      </c>
      <c r="C15">
        <v>57025</v>
      </c>
      <c r="D15">
        <v>305</v>
      </c>
      <c r="E15">
        <v>8970</v>
      </c>
      <c r="F15">
        <v>170</v>
      </c>
      <c r="G15">
        <v>7625</v>
      </c>
      <c r="H15">
        <v>160</v>
      </c>
      <c r="I15">
        <v>1345</v>
      </c>
      <c r="J15">
        <v>50</v>
      </c>
      <c r="K15">
        <v>48060</v>
      </c>
      <c r="L15">
        <v>275</v>
      </c>
      <c r="M15">
        <v>1620</v>
      </c>
      <c r="N15">
        <v>65</v>
      </c>
      <c r="O15">
        <v>46435</v>
      </c>
      <c r="P15">
        <v>250</v>
      </c>
    </row>
    <row r="16" spans="1:16" x14ac:dyDescent="0.25">
      <c r="B16" t="s">
        <v>15</v>
      </c>
      <c r="C16">
        <v>123695</v>
      </c>
      <c r="D16">
        <v>440</v>
      </c>
      <c r="E16">
        <v>43325</v>
      </c>
      <c r="F16">
        <v>335</v>
      </c>
      <c r="G16">
        <v>40915</v>
      </c>
      <c r="H16">
        <v>350</v>
      </c>
      <c r="I16">
        <v>2410</v>
      </c>
      <c r="J16">
        <v>85</v>
      </c>
      <c r="K16">
        <v>80370</v>
      </c>
      <c r="L16">
        <v>360</v>
      </c>
      <c r="M16">
        <v>2855</v>
      </c>
      <c r="N16">
        <v>90</v>
      </c>
      <c r="O16">
        <v>77520</v>
      </c>
      <c r="P16">
        <v>365</v>
      </c>
    </row>
    <row r="17" spans="1:16" x14ac:dyDescent="0.25">
      <c r="A17">
        <v>2016</v>
      </c>
    </row>
    <row r="18" spans="1:16" x14ac:dyDescent="0.25">
      <c r="A18" t="s">
        <v>0</v>
      </c>
      <c r="B18" t="s">
        <v>20</v>
      </c>
      <c r="C18" t="s">
        <v>2</v>
      </c>
      <c r="D18" t="s">
        <v>21</v>
      </c>
    </row>
    <row r="19" spans="1:16" x14ac:dyDescent="0.25">
      <c r="C19" t="s">
        <v>22</v>
      </c>
      <c r="E19" t="s">
        <v>5</v>
      </c>
      <c r="G19" t="s">
        <v>6</v>
      </c>
      <c r="I19" t="s">
        <v>7</v>
      </c>
      <c r="K19" t="s">
        <v>8</v>
      </c>
      <c r="M19" t="s">
        <v>9</v>
      </c>
      <c r="O19" t="s">
        <v>10</v>
      </c>
    </row>
    <row r="20" spans="1:16" x14ac:dyDescent="0.25">
      <c r="C20" t="s">
        <v>11</v>
      </c>
      <c r="D20" t="s">
        <v>12</v>
      </c>
      <c r="E20" t="s">
        <v>11</v>
      </c>
      <c r="F20" t="s">
        <v>12</v>
      </c>
      <c r="G20" t="s">
        <v>11</v>
      </c>
      <c r="H20" t="s">
        <v>12</v>
      </c>
      <c r="I20" t="s">
        <v>11</v>
      </c>
      <c r="J20" t="s">
        <v>12</v>
      </c>
      <c r="K20" t="s">
        <v>11</v>
      </c>
      <c r="L20" t="s">
        <v>12</v>
      </c>
      <c r="M20" t="s">
        <v>11</v>
      </c>
      <c r="N20" t="s">
        <v>12</v>
      </c>
      <c r="O20" t="s">
        <v>11</v>
      </c>
      <c r="P20" t="s">
        <v>12</v>
      </c>
    </row>
    <row r="21" spans="1:16" x14ac:dyDescent="0.25">
      <c r="A21" t="s">
        <v>23</v>
      </c>
      <c r="B21" t="s">
        <v>17</v>
      </c>
      <c r="C21">
        <v>340535</v>
      </c>
      <c r="D21">
        <v>465</v>
      </c>
      <c r="E21">
        <v>99125</v>
      </c>
      <c r="F21">
        <v>480</v>
      </c>
      <c r="G21">
        <v>91910</v>
      </c>
      <c r="H21">
        <v>455</v>
      </c>
      <c r="I21">
        <v>7215</v>
      </c>
      <c r="J21">
        <v>160</v>
      </c>
      <c r="K21">
        <v>241410</v>
      </c>
      <c r="L21">
        <v>655</v>
      </c>
      <c r="M21">
        <v>7895</v>
      </c>
      <c r="N21">
        <v>155</v>
      </c>
      <c r="O21">
        <v>233520</v>
      </c>
      <c r="P21">
        <v>675</v>
      </c>
    </row>
    <row r="22" spans="1:16" x14ac:dyDescent="0.25">
      <c r="B22" t="s">
        <v>13</v>
      </c>
      <c r="C22">
        <v>10590</v>
      </c>
      <c r="D22">
        <v>155</v>
      </c>
      <c r="E22">
        <v>1120</v>
      </c>
      <c r="F22">
        <v>75</v>
      </c>
      <c r="G22">
        <v>690</v>
      </c>
      <c r="H22">
        <v>50</v>
      </c>
      <c r="I22">
        <v>430</v>
      </c>
      <c r="J22">
        <v>45</v>
      </c>
      <c r="K22">
        <v>9470</v>
      </c>
      <c r="L22">
        <v>155</v>
      </c>
      <c r="M22">
        <v>475</v>
      </c>
      <c r="N22">
        <v>40</v>
      </c>
      <c r="O22">
        <v>9005</v>
      </c>
      <c r="P22">
        <v>150</v>
      </c>
    </row>
    <row r="23" spans="1:16" x14ac:dyDescent="0.25">
      <c r="B23" t="s">
        <v>14</v>
      </c>
      <c r="C23">
        <v>108370</v>
      </c>
      <c r="D23">
        <v>395</v>
      </c>
      <c r="E23">
        <v>18470</v>
      </c>
      <c r="F23">
        <v>235</v>
      </c>
      <c r="G23">
        <v>15980</v>
      </c>
      <c r="H23">
        <v>215</v>
      </c>
      <c r="I23">
        <v>2490</v>
      </c>
      <c r="J23">
        <v>95</v>
      </c>
      <c r="K23">
        <v>89900</v>
      </c>
      <c r="L23">
        <v>400</v>
      </c>
      <c r="M23">
        <v>2770</v>
      </c>
      <c r="N23">
        <v>80</v>
      </c>
      <c r="O23">
        <v>87125</v>
      </c>
      <c r="P23">
        <v>410</v>
      </c>
    </row>
    <row r="24" spans="1:16" x14ac:dyDescent="0.25">
      <c r="B24" t="s">
        <v>15</v>
      </c>
      <c r="C24">
        <v>221570</v>
      </c>
      <c r="D24">
        <v>455</v>
      </c>
      <c r="E24">
        <v>79535</v>
      </c>
      <c r="F24">
        <v>440</v>
      </c>
      <c r="G24">
        <v>75235</v>
      </c>
      <c r="H24">
        <v>430</v>
      </c>
      <c r="I24">
        <v>4295</v>
      </c>
      <c r="J24">
        <v>115</v>
      </c>
      <c r="K24">
        <v>142040</v>
      </c>
      <c r="L24">
        <v>580</v>
      </c>
      <c r="M24">
        <v>4650</v>
      </c>
      <c r="N24">
        <v>120</v>
      </c>
      <c r="O24">
        <v>137390</v>
      </c>
      <c r="P24">
        <v>575</v>
      </c>
    </row>
    <row r="25" spans="1:16" x14ac:dyDescent="0.25">
      <c r="A25" t="s">
        <v>24</v>
      </c>
      <c r="B25" t="s">
        <v>17</v>
      </c>
      <c r="C25">
        <v>168295</v>
      </c>
      <c r="D25">
        <v>555</v>
      </c>
      <c r="E25">
        <v>51540</v>
      </c>
      <c r="F25">
        <v>415</v>
      </c>
      <c r="G25">
        <v>47470</v>
      </c>
      <c r="H25">
        <v>385</v>
      </c>
      <c r="I25">
        <v>4065</v>
      </c>
      <c r="J25">
        <v>130</v>
      </c>
      <c r="K25">
        <v>116755</v>
      </c>
      <c r="L25">
        <v>505</v>
      </c>
      <c r="M25">
        <v>2735</v>
      </c>
      <c r="N25">
        <v>100</v>
      </c>
      <c r="O25">
        <v>114020</v>
      </c>
      <c r="P25">
        <v>525</v>
      </c>
    </row>
    <row r="26" spans="1:16" x14ac:dyDescent="0.25">
      <c r="B26" t="s">
        <v>13</v>
      </c>
      <c r="C26">
        <v>4640</v>
      </c>
      <c r="D26">
        <v>120</v>
      </c>
      <c r="E26">
        <v>595</v>
      </c>
      <c r="F26">
        <v>50</v>
      </c>
      <c r="G26">
        <v>380</v>
      </c>
      <c r="H26">
        <v>40</v>
      </c>
      <c r="I26">
        <v>215</v>
      </c>
      <c r="J26">
        <v>30</v>
      </c>
      <c r="K26">
        <v>4050</v>
      </c>
      <c r="L26">
        <v>120</v>
      </c>
      <c r="M26">
        <v>205</v>
      </c>
      <c r="N26">
        <v>35</v>
      </c>
      <c r="O26">
        <v>3845</v>
      </c>
      <c r="P26">
        <v>100</v>
      </c>
    </row>
    <row r="27" spans="1:16" x14ac:dyDescent="0.25">
      <c r="B27" t="s">
        <v>14</v>
      </c>
      <c r="C27">
        <v>50955</v>
      </c>
      <c r="D27">
        <v>365</v>
      </c>
      <c r="E27">
        <v>9515</v>
      </c>
      <c r="F27">
        <v>180</v>
      </c>
      <c r="G27">
        <v>8245</v>
      </c>
      <c r="H27">
        <v>155</v>
      </c>
      <c r="I27">
        <v>1265</v>
      </c>
      <c r="J27">
        <v>70</v>
      </c>
      <c r="K27">
        <v>41440</v>
      </c>
      <c r="L27">
        <v>345</v>
      </c>
      <c r="M27">
        <v>940</v>
      </c>
      <c r="N27">
        <v>45</v>
      </c>
      <c r="O27">
        <v>40500</v>
      </c>
      <c r="P27">
        <v>340</v>
      </c>
    </row>
    <row r="28" spans="1:16" x14ac:dyDescent="0.25">
      <c r="B28" t="s">
        <v>15</v>
      </c>
      <c r="C28">
        <v>112700</v>
      </c>
      <c r="D28">
        <v>520</v>
      </c>
      <c r="E28">
        <v>41430</v>
      </c>
      <c r="F28">
        <v>370</v>
      </c>
      <c r="G28">
        <v>38845</v>
      </c>
      <c r="H28">
        <v>360</v>
      </c>
      <c r="I28">
        <v>2590</v>
      </c>
      <c r="J28">
        <v>100</v>
      </c>
      <c r="K28">
        <v>71270</v>
      </c>
      <c r="L28">
        <v>375</v>
      </c>
      <c r="M28">
        <v>1590</v>
      </c>
      <c r="N28">
        <v>75</v>
      </c>
      <c r="O28">
        <v>69675</v>
      </c>
      <c r="P28">
        <v>405</v>
      </c>
    </row>
    <row r="29" spans="1:16" x14ac:dyDescent="0.25">
      <c r="A29" t="s">
        <v>25</v>
      </c>
      <c r="B29" t="s">
        <v>17</v>
      </c>
      <c r="C29">
        <v>172240</v>
      </c>
      <c r="D29">
        <v>510</v>
      </c>
      <c r="E29">
        <v>47585</v>
      </c>
      <c r="F29">
        <v>335</v>
      </c>
      <c r="G29">
        <v>44435</v>
      </c>
      <c r="H29">
        <v>300</v>
      </c>
      <c r="I29">
        <v>3150</v>
      </c>
      <c r="J29">
        <v>115</v>
      </c>
      <c r="K29">
        <v>124655</v>
      </c>
      <c r="L29">
        <v>510</v>
      </c>
      <c r="M29">
        <v>5160</v>
      </c>
      <c r="N29">
        <v>115</v>
      </c>
      <c r="O29">
        <v>119495</v>
      </c>
      <c r="P29">
        <v>500</v>
      </c>
    </row>
    <row r="30" spans="1:16" x14ac:dyDescent="0.25">
      <c r="B30" t="s">
        <v>13</v>
      </c>
      <c r="C30">
        <v>5950</v>
      </c>
      <c r="D30">
        <v>135</v>
      </c>
      <c r="E30">
        <v>525</v>
      </c>
      <c r="F30">
        <v>50</v>
      </c>
      <c r="G30">
        <v>305</v>
      </c>
      <c r="H30">
        <v>30</v>
      </c>
      <c r="I30">
        <v>215</v>
      </c>
      <c r="J30">
        <v>30</v>
      </c>
      <c r="K30">
        <v>5425</v>
      </c>
      <c r="L30">
        <v>140</v>
      </c>
      <c r="M30">
        <v>270</v>
      </c>
      <c r="N30">
        <v>30</v>
      </c>
      <c r="O30">
        <v>5150</v>
      </c>
      <c r="P30">
        <v>130</v>
      </c>
    </row>
    <row r="31" spans="1:16" x14ac:dyDescent="0.25">
      <c r="B31" t="s">
        <v>14</v>
      </c>
      <c r="C31">
        <v>57425</v>
      </c>
      <c r="D31">
        <v>330</v>
      </c>
      <c r="E31">
        <v>8960</v>
      </c>
      <c r="F31">
        <v>145</v>
      </c>
      <c r="G31">
        <v>7735</v>
      </c>
      <c r="H31">
        <v>135</v>
      </c>
      <c r="I31">
        <v>1225</v>
      </c>
      <c r="J31">
        <v>70</v>
      </c>
      <c r="K31">
        <v>48460</v>
      </c>
      <c r="L31">
        <v>370</v>
      </c>
      <c r="M31">
        <v>1835</v>
      </c>
      <c r="N31">
        <v>70</v>
      </c>
      <c r="O31">
        <v>46630</v>
      </c>
      <c r="P31">
        <v>355</v>
      </c>
    </row>
    <row r="32" spans="1:16" x14ac:dyDescent="0.25">
      <c r="B32" t="s">
        <v>15</v>
      </c>
      <c r="C32">
        <v>108870</v>
      </c>
      <c r="D32">
        <v>510</v>
      </c>
      <c r="E32">
        <v>38095</v>
      </c>
      <c r="F32">
        <v>315</v>
      </c>
      <c r="G32">
        <v>36395</v>
      </c>
      <c r="H32">
        <v>320</v>
      </c>
      <c r="I32">
        <v>1705</v>
      </c>
      <c r="J32">
        <v>80</v>
      </c>
      <c r="K32">
        <v>70765</v>
      </c>
      <c r="L32">
        <v>460</v>
      </c>
      <c r="M32">
        <v>3055</v>
      </c>
      <c r="N32">
        <v>90</v>
      </c>
      <c r="O32">
        <v>67715</v>
      </c>
      <c r="P32">
        <v>445</v>
      </c>
    </row>
    <row r="33" spans="1:16" x14ac:dyDescent="0.25">
      <c r="A33">
        <v>2011</v>
      </c>
    </row>
    <row r="34" spans="1:16" x14ac:dyDescent="0.25">
      <c r="A34" t="s">
        <v>0</v>
      </c>
      <c r="B34" t="s">
        <v>26</v>
      </c>
      <c r="C34" t="s">
        <v>2</v>
      </c>
      <c r="D34" t="s">
        <v>27</v>
      </c>
    </row>
    <row r="35" spans="1:16" x14ac:dyDescent="0.25">
      <c r="C35" t="s">
        <v>28</v>
      </c>
      <c r="E35" t="s">
        <v>5</v>
      </c>
      <c r="G35" t="s">
        <v>6</v>
      </c>
      <c r="I35" t="s">
        <v>7</v>
      </c>
      <c r="K35" t="s">
        <v>8</v>
      </c>
      <c r="M35" t="s">
        <v>9</v>
      </c>
      <c r="O35" t="s">
        <v>10</v>
      </c>
    </row>
    <row r="36" spans="1:16" x14ac:dyDescent="0.25">
      <c r="C36" t="s">
        <v>11</v>
      </c>
      <c r="D36" t="s">
        <v>29</v>
      </c>
      <c r="E36" t="s">
        <v>11</v>
      </c>
      <c r="F36" t="s">
        <v>29</v>
      </c>
      <c r="G36" t="s">
        <v>11</v>
      </c>
      <c r="H36" t="s">
        <v>29</v>
      </c>
      <c r="I36" t="s">
        <v>11</v>
      </c>
      <c r="J36" t="s">
        <v>29</v>
      </c>
      <c r="K36" t="s">
        <v>11</v>
      </c>
      <c r="L36" t="s">
        <v>29</v>
      </c>
      <c r="M36" t="s">
        <v>11</v>
      </c>
      <c r="N36" t="s">
        <v>29</v>
      </c>
      <c r="O36" t="s">
        <v>11</v>
      </c>
      <c r="P36" t="s">
        <v>29</v>
      </c>
    </row>
    <row r="37" spans="1:16" x14ac:dyDescent="0.25">
      <c r="A37" t="s">
        <v>23</v>
      </c>
      <c r="B37" t="s">
        <v>17</v>
      </c>
      <c r="C37">
        <v>351280</v>
      </c>
      <c r="D37">
        <v>100</v>
      </c>
      <c r="E37">
        <v>110725</v>
      </c>
      <c r="F37">
        <v>100</v>
      </c>
      <c r="G37">
        <v>97075</v>
      </c>
      <c r="H37">
        <v>100</v>
      </c>
      <c r="I37">
        <v>13650</v>
      </c>
      <c r="J37">
        <v>100</v>
      </c>
      <c r="K37">
        <v>240550</v>
      </c>
      <c r="L37">
        <v>100</v>
      </c>
      <c r="M37">
        <v>8750</v>
      </c>
      <c r="N37">
        <v>100</v>
      </c>
      <c r="O37">
        <v>231805</v>
      </c>
      <c r="P37">
        <v>100</v>
      </c>
    </row>
    <row r="38" spans="1:16" x14ac:dyDescent="0.25">
      <c r="B38" t="s">
        <v>13</v>
      </c>
      <c r="C38">
        <v>12560</v>
      </c>
      <c r="D38">
        <v>100</v>
      </c>
      <c r="E38">
        <v>2510</v>
      </c>
      <c r="F38">
        <v>100</v>
      </c>
      <c r="G38">
        <v>1705</v>
      </c>
      <c r="H38">
        <v>100</v>
      </c>
      <c r="I38">
        <v>810</v>
      </c>
      <c r="J38">
        <v>100</v>
      </c>
      <c r="K38">
        <v>10045</v>
      </c>
      <c r="L38">
        <v>100</v>
      </c>
      <c r="M38">
        <v>425</v>
      </c>
      <c r="N38">
        <v>100</v>
      </c>
      <c r="O38">
        <v>9620</v>
      </c>
      <c r="P38">
        <v>100</v>
      </c>
    </row>
    <row r="39" spans="1:16" x14ac:dyDescent="0.25">
      <c r="B39" t="s">
        <v>14</v>
      </c>
      <c r="C39">
        <v>113000</v>
      </c>
      <c r="D39">
        <v>100</v>
      </c>
      <c r="E39">
        <v>21320</v>
      </c>
      <c r="F39">
        <v>100</v>
      </c>
      <c r="G39">
        <v>17080</v>
      </c>
      <c r="H39">
        <v>100</v>
      </c>
      <c r="I39">
        <v>4245</v>
      </c>
      <c r="J39">
        <v>100</v>
      </c>
      <c r="K39">
        <v>91680</v>
      </c>
      <c r="L39">
        <v>100</v>
      </c>
      <c r="M39">
        <v>3220</v>
      </c>
      <c r="N39">
        <v>100</v>
      </c>
      <c r="O39">
        <v>88460</v>
      </c>
      <c r="P39">
        <v>100</v>
      </c>
    </row>
    <row r="40" spans="1:16" x14ac:dyDescent="0.25">
      <c r="B40" t="s">
        <v>15</v>
      </c>
      <c r="C40">
        <v>225715</v>
      </c>
      <c r="D40">
        <v>100</v>
      </c>
      <c r="E40">
        <v>86885</v>
      </c>
      <c r="F40">
        <v>100</v>
      </c>
      <c r="G40">
        <v>78295</v>
      </c>
      <c r="H40">
        <v>100</v>
      </c>
      <c r="I40">
        <v>8595</v>
      </c>
      <c r="J40">
        <v>100</v>
      </c>
      <c r="K40">
        <v>138830</v>
      </c>
      <c r="L40">
        <v>100</v>
      </c>
      <c r="M40">
        <v>5105</v>
      </c>
      <c r="N40">
        <v>100</v>
      </c>
      <c r="O40">
        <v>133725</v>
      </c>
      <c r="P40">
        <v>100</v>
      </c>
    </row>
    <row r="41" spans="1:16" x14ac:dyDescent="0.25">
      <c r="A41" t="s">
        <v>24</v>
      </c>
      <c r="B41" t="s">
        <v>17</v>
      </c>
      <c r="C41">
        <v>175210</v>
      </c>
      <c r="D41">
        <v>100</v>
      </c>
      <c r="E41">
        <v>57270</v>
      </c>
      <c r="F41">
        <v>100</v>
      </c>
      <c r="G41">
        <v>49875</v>
      </c>
      <c r="H41">
        <v>100</v>
      </c>
      <c r="I41">
        <v>7390</v>
      </c>
      <c r="J41">
        <v>100</v>
      </c>
      <c r="K41">
        <v>117945</v>
      </c>
      <c r="L41">
        <v>100</v>
      </c>
      <c r="M41">
        <v>3055</v>
      </c>
      <c r="N41">
        <v>100</v>
      </c>
      <c r="O41">
        <v>114890</v>
      </c>
      <c r="P41">
        <v>100</v>
      </c>
    </row>
    <row r="42" spans="1:16" x14ac:dyDescent="0.25">
      <c r="B42" t="s">
        <v>13</v>
      </c>
      <c r="C42">
        <v>5525</v>
      </c>
      <c r="D42">
        <v>100</v>
      </c>
      <c r="E42">
        <v>1325</v>
      </c>
      <c r="F42">
        <v>100</v>
      </c>
      <c r="G42">
        <v>870</v>
      </c>
      <c r="H42">
        <v>100</v>
      </c>
      <c r="I42">
        <v>450</v>
      </c>
      <c r="J42">
        <v>100</v>
      </c>
      <c r="K42">
        <v>4195</v>
      </c>
      <c r="L42">
        <v>100</v>
      </c>
      <c r="M42">
        <v>200</v>
      </c>
      <c r="N42">
        <v>100</v>
      </c>
      <c r="O42">
        <v>3995</v>
      </c>
      <c r="P42">
        <v>100</v>
      </c>
    </row>
    <row r="43" spans="1:16" x14ac:dyDescent="0.25">
      <c r="B43" t="s">
        <v>14</v>
      </c>
      <c r="C43">
        <v>53835</v>
      </c>
      <c r="D43">
        <v>100</v>
      </c>
      <c r="E43">
        <v>10765</v>
      </c>
      <c r="F43">
        <v>100</v>
      </c>
      <c r="G43">
        <v>8645</v>
      </c>
      <c r="H43">
        <v>100</v>
      </c>
      <c r="I43">
        <v>2115</v>
      </c>
      <c r="J43">
        <v>100</v>
      </c>
      <c r="K43">
        <v>43070</v>
      </c>
      <c r="L43">
        <v>100</v>
      </c>
      <c r="M43">
        <v>1080</v>
      </c>
      <c r="N43">
        <v>100</v>
      </c>
      <c r="O43">
        <v>41990</v>
      </c>
      <c r="P43">
        <v>100</v>
      </c>
    </row>
    <row r="44" spans="1:16" x14ac:dyDescent="0.25">
      <c r="B44" t="s">
        <v>15</v>
      </c>
      <c r="C44">
        <v>115855</v>
      </c>
      <c r="D44">
        <v>100</v>
      </c>
      <c r="E44">
        <v>45180</v>
      </c>
      <c r="F44">
        <v>100</v>
      </c>
      <c r="G44">
        <v>40360</v>
      </c>
      <c r="H44">
        <v>100</v>
      </c>
      <c r="I44">
        <v>4820</v>
      </c>
      <c r="J44">
        <v>100</v>
      </c>
      <c r="K44">
        <v>70675</v>
      </c>
      <c r="L44">
        <v>100</v>
      </c>
      <c r="M44">
        <v>1775</v>
      </c>
      <c r="N44">
        <v>100</v>
      </c>
      <c r="O44">
        <v>68905</v>
      </c>
      <c r="P44">
        <v>100</v>
      </c>
    </row>
    <row r="45" spans="1:16" x14ac:dyDescent="0.25">
      <c r="A45" t="s">
        <v>25</v>
      </c>
      <c r="B45" t="s">
        <v>17</v>
      </c>
      <c r="C45">
        <v>176070</v>
      </c>
      <c r="D45">
        <v>100</v>
      </c>
      <c r="E45">
        <v>53460</v>
      </c>
      <c r="F45">
        <v>100</v>
      </c>
      <c r="G45">
        <v>47200</v>
      </c>
      <c r="H45">
        <v>100</v>
      </c>
      <c r="I45">
        <v>6260</v>
      </c>
      <c r="J45">
        <v>100</v>
      </c>
      <c r="K45">
        <v>122610</v>
      </c>
      <c r="L45">
        <v>100</v>
      </c>
      <c r="M45">
        <v>5695</v>
      </c>
      <c r="N45">
        <v>100</v>
      </c>
      <c r="O45">
        <v>116915</v>
      </c>
      <c r="P45">
        <v>100</v>
      </c>
    </row>
    <row r="46" spans="1:16" x14ac:dyDescent="0.25">
      <c r="B46" t="s">
        <v>13</v>
      </c>
      <c r="C46">
        <v>7040</v>
      </c>
      <c r="D46">
        <v>100</v>
      </c>
      <c r="E46">
        <v>1190</v>
      </c>
      <c r="F46">
        <v>100</v>
      </c>
      <c r="G46">
        <v>835</v>
      </c>
      <c r="H46">
        <v>100</v>
      </c>
      <c r="I46">
        <v>355</v>
      </c>
      <c r="J46">
        <v>100</v>
      </c>
      <c r="K46">
        <v>5845</v>
      </c>
      <c r="L46">
        <v>100</v>
      </c>
      <c r="M46">
        <v>225</v>
      </c>
      <c r="N46">
        <v>100</v>
      </c>
      <c r="O46">
        <v>5620</v>
      </c>
      <c r="P46">
        <v>100</v>
      </c>
    </row>
    <row r="47" spans="1:16" x14ac:dyDescent="0.25">
      <c r="B47" t="s">
        <v>14</v>
      </c>
      <c r="C47">
        <v>59170</v>
      </c>
      <c r="D47">
        <v>100</v>
      </c>
      <c r="E47">
        <v>10560</v>
      </c>
      <c r="F47">
        <v>100</v>
      </c>
      <c r="G47">
        <v>8430</v>
      </c>
      <c r="H47">
        <v>100</v>
      </c>
      <c r="I47">
        <v>2130</v>
      </c>
      <c r="J47">
        <v>100</v>
      </c>
      <c r="K47">
        <v>48605</v>
      </c>
      <c r="L47">
        <v>100</v>
      </c>
      <c r="M47">
        <v>2140</v>
      </c>
      <c r="N47">
        <v>100</v>
      </c>
      <c r="O47">
        <v>46465</v>
      </c>
      <c r="P47">
        <v>100</v>
      </c>
    </row>
    <row r="48" spans="1:16" x14ac:dyDescent="0.25">
      <c r="B48" t="s">
        <v>15</v>
      </c>
      <c r="C48">
        <v>109860</v>
      </c>
      <c r="D48">
        <v>100</v>
      </c>
      <c r="E48">
        <v>41710</v>
      </c>
      <c r="F48">
        <v>100</v>
      </c>
      <c r="G48">
        <v>37940</v>
      </c>
      <c r="H48">
        <v>100</v>
      </c>
      <c r="I48">
        <v>3775</v>
      </c>
      <c r="J48">
        <v>100</v>
      </c>
      <c r="K48">
        <v>68155</v>
      </c>
      <c r="L48">
        <v>100</v>
      </c>
      <c r="M48">
        <v>3330</v>
      </c>
      <c r="N48">
        <v>100</v>
      </c>
      <c r="O48">
        <v>64820</v>
      </c>
      <c r="P48">
        <v>100</v>
      </c>
    </row>
    <row r="49" spans="1:12" x14ac:dyDescent="0.25">
      <c r="A49">
        <v>2006</v>
      </c>
    </row>
    <row r="50" spans="1:12" x14ac:dyDescent="0.25">
      <c r="A50" t="s">
        <v>30</v>
      </c>
      <c r="B50" t="s">
        <v>31</v>
      </c>
      <c r="C50" t="s">
        <v>2</v>
      </c>
      <c r="D50" t="s">
        <v>32</v>
      </c>
    </row>
    <row r="51" spans="1:12" x14ac:dyDescent="0.25">
      <c r="C51" t="s">
        <v>33</v>
      </c>
      <c r="E51" t="s">
        <v>5</v>
      </c>
      <c r="G51" t="s">
        <v>6</v>
      </c>
      <c r="I51" t="s">
        <v>7</v>
      </c>
      <c r="K51" t="s">
        <v>8</v>
      </c>
    </row>
    <row r="52" spans="1:12" x14ac:dyDescent="0.25">
      <c r="C52" t="s">
        <v>11</v>
      </c>
      <c r="D52" t="s">
        <v>29</v>
      </c>
      <c r="E52" t="s">
        <v>11</v>
      </c>
      <c r="F52" t="s">
        <v>29</v>
      </c>
      <c r="G52" t="s">
        <v>11</v>
      </c>
      <c r="H52" t="s">
        <v>29</v>
      </c>
      <c r="I52" t="s">
        <v>11</v>
      </c>
      <c r="J52" t="s">
        <v>29</v>
      </c>
      <c r="K52" t="s">
        <v>11</v>
      </c>
      <c r="L52" t="s">
        <v>29</v>
      </c>
    </row>
    <row r="53" spans="1:12" x14ac:dyDescent="0.25">
      <c r="A53" t="s">
        <v>23</v>
      </c>
      <c r="B53" t="s">
        <v>17</v>
      </c>
      <c r="C53">
        <v>343225</v>
      </c>
      <c r="D53">
        <v>100</v>
      </c>
      <c r="E53">
        <v>94940</v>
      </c>
      <c r="F53">
        <v>100</v>
      </c>
      <c r="G53">
        <v>85380</v>
      </c>
      <c r="H53">
        <v>100</v>
      </c>
      <c r="I53">
        <v>9565</v>
      </c>
      <c r="J53">
        <v>100</v>
      </c>
      <c r="K53">
        <v>248280</v>
      </c>
      <c r="L53">
        <v>100</v>
      </c>
    </row>
    <row r="54" spans="1:12" x14ac:dyDescent="0.25">
      <c r="B54" t="s">
        <v>13</v>
      </c>
      <c r="C54">
        <v>12615</v>
      </c>
      <c r="D54">
        <v>100</v>
      </c>
      <c r="E54">
        <v>1955</v>
      </c>
      <c r="F54">
        <v>100</v>
      </c>
      <c r="G54">
        <v>1390</v>
      </c>
      <c r="H54">
        <v>100</v>
      </c>
      <c r="I54">
        <v>565</v>
      </c>
      <c r="J54">
        <v>100</v>
      </c>
      <c r="K54">
        <v>10660</v>
      </c>
      <c r="L54">
        <v>100</v>
      </c>
    </row>
    <row r="55" spans="1:12" x14ac:dyDescent="0.25">
      <c r="B55" t="s">
        <v>14</v>
      </c>
      <c r="C55">
        <v>108775</v>
      </c>
      <c r="D55">
        <v>100</v>
      </c>
      <c r="E55">
        <v>16600</v>
      </c>
      <c r="F55">
        <v>100</v>
      </c>
      <c r="G55">
        <v>13705</v>
      </c>
      <c r="H55">
        <v>100</v>
      </c>
      <c r="I55">
        <v>2890</v>
      </c>
      <c r="J55">
        <v>100</v>
      </c>
      <c r="K55">
        <v>92180</v>
      </c>
      <c r="L55">
        <v>100</v>
      </c>
    </row>
    <row r="56" spans="1:12" x14ac:dyDescent="0.25">
      <c r="B56" t="s">
        <v>15</v>
      </c>
      <c r="C56">
        <v>221830</v>
      </c>
      <c r="D56">
        <v>100</v>
      </c>
      <c r="E56">
        <v>76390</v>
      </c>
      <c r="F56">
        <v>100</v>
      </c>
      <c r="G56">
        <v>70280</v>
      </c>
      <c r="H56">
        <v>100</v>
      </c>
      <c r="I56">
        <v>6105</v>
      </c>
      <c r="J56">
        <v>100</v>
      </c>
      <c r="K56">
        <v>145440</v>
      </c>
      <c r="L56">
        <v>100</v>
      </c>
    </row>
    <row r="57" spans="1:12" x14ac:dyDescent="0.25">
      <c r="A57" t="s">
        <v>24</v>
      </c>
      <c r="B57" t="s">
        <v>17</v>
      </c>
      <c r="C57">
        <v>166350</v>
      </c>
      <c r="D57">
        <v>100</v>
      </c>
      <c r="E57">
        <v>48870</v>
      </c>
      <c r="F57">
        <v>100</v>
      </c>
      <c r="G57">
        <v>43215</v>
      </c>
      <c r="H57">
        <v>100</v>
      </c>
      <c r="I57">
        <v>5655</v>
      </c>
      <c r="J57">
        <v>100</v>
      </c>
      <c r="K57">
        <v>117480</v>
      </c>
      <c r="L57">
        <v>100</v>
      </c>
    </row>
    <row r="58" spans="1:12" x14ac:dyDescent="0.25">
      <c r="B58" t="s">
        <v>13</v>
      </c>
      <c r="C58">
        <v>5385</v>
      </c>
      <c r="D58">
        <v>100</v>
      </c>
      <c r="E58">
        <v>1110</v>
      </c>
      <c r="F58">
        <v>100</v>
      </c>
      <c r="G58">
        <v>790</v>
      </c>
      <c r="H58">
        <v>100</v>
      </c>
      <c r="I58">
        <v>320</v>
      </c>
      <c r="J58">
        <v>100</v>
      </c>
      <c r="K58">
        <v>4270</v>
      </c>
      <c r="L58">
        <v>100</v>
      </c>
    </row>
    <row r="59" spans="1:12" x14ac:dyDescent="0.25">
      <c r="B59" t="s">
        <v>14</v>
      </c>
      <c r="C59">
        <v>48890</v>
      </c>
      <c r="D59">
        <v>100</v>
      </c>
      <c r="E59">
        <v>8000</v>
      </c>
      <c r="F59">
        <v>100</v>
      </c>
      <c r="G59">
        <v>6220</v>
      </c>
      <c r="H59">
        <v>100</v>
      </c>
      <c r="I59">
        <v>1785</v>
      </c>
      <c r="J59">
        <v>100</v>
      </c>
      <c r="K59">
        <v>40890</v>
      </c>
      <c r="L59">
        <v>100</v>
      </c>
    </row>
    <row r="60" spans="1:12" x14ac:dyDescent="0.25">
      <c r="B60" t="s">
        <v>15</v>
      </c>
      <c r="C60">
        <v>112080</v>
      </c>
      <c r="D60">
        <v>100</v>
      </c>
      <c r="E60">
        <v>39760</v>
      </c>
      <c r="F60">
        <v>100</v>
      </c>
      <c r="G60">
        <v>36205</v>
      </c>
      <c r="H60">
        <v>100</v>
      </c>
      <c r="I60">
        <v>3555</v>
      </c>
      <c r="J60">
        <v>100</v>
      </c>
      <c r="K60">
        <v>72315</v>
      </c>
      <c r="L60">
        <v>100</v>
      </c>
    </row>
    <row r="61" spans="1:12" x14ac:dyDescent="0.25">
      <c r="A61" t="s">
        <v>25</v>
      </c>
      <c r="B61" t="s">
        <v>17</v>
      </c>
      <c r="C61">
        <v>176875</v>
      </c>
      <c r="D61">
        <v>100</v>
      </c>
      <c r="E61">
        <v>46070</v>
      </c>
      <c r="F61">
        <v>100</v>
      </c>
      <c r="G61">
        <v>42165</v>
      </c>
      <c r="H61">
        <v>100</v>
      </c>
      <c r="I61">
        <v>3910</v>
      </c>
      <c r="J61">
        <v>100</v>
      </c>
      <c r="K61">
        <v>130800</v>
      </c>
      <c r="L61">
        <v>100</v>
      </c>
    </row>
    <row r="62" spans="1:12" x14ac:dyDescent="0.25">
      <c r="B62" t="s">
        <v>13</v>
      </c>
      <c r="C62">
        <v>7235</v>
      </c>
      <c r="D62">
        <v>100</v>
      </c>
      <c r="E62">
        <v>845</v>
      </c>
      <c r="F62">
        <v>100</v>
      </c>
      <c r="G62">
        <v>600</v>
      </c>
      <c r="H62">
        <v>100</v>
      </c>
      <c r="I62">
        <v>250</v>
      </c>
      <c r="J62">
        <v>100</v>
      </c>
      <c r="K62">
        <v>6390</v>
      </c>
      <c r="L62">
        <v>100</v>
      </c>
    </row>
    <row r="63" spans="1:12" x14ac:dyDescent="0.25">
      <c r="B63" t="s">
        <v>14</v>
      </c>
      <c r="C63">
        <v>59885</v>
      </c>
      <c r="D63">
        <v>100</v>
      </c>
      <c r="E63">
        <v>8600</v>
      </c>
      <c r="F63">
        <v>100</v>
      </c>
      <c r="G63">
        <v>7485</v>
      </c>
      <c r="H63">
        <v>100</v>
      </c>
      <c r="I63">
        <v>1110</v>
      </c>
      <c r="J63">
        <v>100</v>
      </c>
      <c r="K63">
        <v>51285</v>
      </c>
      <c r="L63">
        <v>100</v>
      </c>
    </row>
    <row r="64" spans="1:12" x14ac:dyDescent="0.25">
      <c r="B64" t="s">
        <v>15</v>
      </c>
      <c r="C64">
        <v>109750</v>
      </c>
      <c r="D64">
        <v>100</v>
      </c>
      <c r="E64">
        <v>36625</v>
      </c>
      <c r="F64">
        <v>100</v>
      </c>
      <c r="G64">
        <v>34075</v>
      </c>
      <c r="H64">
        <v>100</v>
      </c>
      <c r="I64">
        <v>2545</v>
      </c>
      <c r="J64">
        <v>100</v>
      </c>
      <c r="K64">
        <v>73125</v>
      </c>
      <c r="L64">
        <v>100</v>
      </c>
    </row>
    <row r="65" spans="1:12" x14ac:dyDescent="0.25">
      <c r="A65">
        <v>2001</v>
      </c>
    </row>
    <row r="66" spans="1:12" x14ac:dyDescent="0.25">
      <c r="A66" t="s">
        <v>0</v>
      </c>
      <c r="B66" t="s">
        <v>2</v>
      </c>
      <c r="C66" t="s">
        <v>34</v>
      </c>
    </row>
    <row r="67" spans="1:12" x14ac:dyDescent="0.25">
      <c r="C67" t="s">
        <v>35</v>
      </c>
      <c r="E67" t="s">
        <v>5</v>
      </c>
      <c r="G67" t="s">
        <v>6</v>
      </c>
      <c r="I67" t="s">
        <v>7</v>
      </c>
      <c r="K67" t="s">
        <v>8</v>
      </c>
    </row>
    <row r="68" spans="1:12" x14ac:dyDescent="0.25">
      <c r="C68" t="s">
        <v>11</v>
      </c>
      <c r="D68" t="s">
        <v>29</v>
      </c>
      <c r="E68" t="s">
        <v>11</v>
      </c>
      <c r="F68" t="s">
        <v>29</v>
      </c>
      <c r="G68" t="s">
        <v>11</v>
      </c>
      <c r="H68" t="s">
        <v>29</v>
      </c>
      <c r="I68" t="s">
        <v>11</v>
      </c>
      <c r="J68" t="s">
        <v>29</v>
      </c>
      <c r="K68" t="s">
        <v>11</v>
      </c>
      <c r="L68" t="s">
        <v>29</v>
      </c>
    </row>
    <row r="69" spans="1:12" x14ac:dyDescent="0.25">
      <c r="A69" t="s">
        <v>23</v>
      </c>
      <c r="B69" t="s">
        <v>17</v>
      </c>
      <c r="C69">
        <v>326020</v>
      </c>
      <c r="D69">
        <v>100</v>
      </c>
      <c r="E69">
        <v>73890</v>
      </c>
      <c r="F69">
        <v>100</v>
      </c>
      <c r="G69">
        <v>65305</v>
      </c>
      <c r="H69">
        <v>100</v>
      </c>
      <c r="I69">
        <v>8585</v>
      </c>
      <c r="J69">
        <v>100</v>
      </c>
      <c r="K69">
        <v>252130</v>
      </c>
      <c r="L69">
        <v>100</v>
      </c>
    </row>
    <row r="70" spans="1:12" x14ac:dyDescent="0.25">
      <c r="B70" t="s">
        <v>13</v>
      </c>
      <c r="C70">
        <v>13280</v>
      </c>
      <c r="D70">
        <v>100</v>
      </c>
      <c r="E70">
        <v>1265</v>
      </c>
      <c r="F70">
        <v>100</v>
      </c>
      <c r="G70">
        <v>855</v>
      </c>
      <c r="H70">
        <v>100</v>
      </c>
      <c r="I70">
        <v>405</v>
      </c>
      <c r="J70">
        <v>100</v>
      </c>
      <c r="K70">
        <v>12015</v>
      </c>
      <c r="L70">
        <v>100</v>
      </c>
    </row>
    <row r="71" spans="1:12" x14ac:dyDescent="0.25">
      <c r="B71" t="s">
        <v>14</v>
      </c>
      <c r="C71">
        <v>115945</v>
      </c>
      <c r="D71">
        <v>100</v>
      </c>
      <c r="E71">
        <v>13495</v>
      </c>
      <c r="F71">
        <v>100</v>
      </c>
      <c r="G71">
        <v>10895</v>
      </c>
      <c r="H71">
        <v>100</v>
      </c>
      <c r="I71">
        <v>2595</v>
      </c>
      <c r="J71">
        <v>100</v>
      </c>
      <c r="K71">
        <v>102455</v>
      </c>
      <c r="L71">
        <v>100</v>
      </c>
    </row>
    <row r="72" spans="1:12" x14ac:dyDescent="0.25">
      <c r="B72" t="s">
        <v>15</v>
      </c>
      <c r="C72">
        <v>196795</v>
      </c>
      <c r="D72">
        <v>100</v>
      </c>
      <c r="E72">
        <v>59135</v>
      </c>
      <c r="F72">
        <v>100</v>
      </c>
      <c r="G72">
        <v>53550</v>
      </c>
      <c r="H72">
        <v>100</v>
      </c>
      <c r="I72">
        <v>5580</v>
      </c>
      <c r="J72">
        <v>100</v>
      </c>
      <c r="K72">
        <v>137665</v>
      </c>
      <c r="L72">
        <v>100</v>
      </c>
    </row>
    <row r="73" spans="1:12" x14ac:dyDescent="0.25">
      <c r="A73" t="s">
        <v>36</v>
      </c>
      <c r="B73" t="s">
        <v>17</v>
      </c>
      <c r="C73">
        <v>165695</v>
      </c>
      <c r="D73">
        <v>100</v>
      </c>
      <c r="E73">
        <v>42745</v>
      </c>
      <c r="F73">
        <v>100</v>
      </c>
      <c r="G73">
        <v>37805</v>
      </c>
      <c r="H73">
        <v>100</v>
      </c>
      <c r="I73">
        <v>4940</v>
      </c>
      <c r="J73">
        <v>100</v>
      </c>
      <c r="K73">
        <v>122955</v>
      </c>
      <c r="L73">
        <v>100</v>
      </c>
    </row>
    <row r="74" spans="1:12" x14ac:dyDescent="0.25">
      <c r="B74" t="s">
        <v>13</v>
      </c>
      <c r="C74">
        <v>5305</v>
      </c>
      <c r="D74">
        <v>100</v>
      </c>
      <c r="E74">
        <v>570</v>
      </c>
      <c r="F74">
        <v>100</v>
      </c>
      <c r="G74">
        <v>360</v>
      </c>
      <c r="H74">
        <v>100</v>
      </c>
      <c r="I74">
        <v>210</v>
      </c>
      <c r="J74">
        <v>100</v>
      </c>
      <c r="K74">
        <v>4735</v>
      </c>
      <c r="L74">
        <v>100</v>
      </c>
    </row>
    <row r="75" spans="1:12" x14ac:dyDescent="0.25">
      <c r="B75" t="s">
        <v>14</v>
      </c>
      <c r="C75">
        <v>54330</v>
      </c>
      <c r="D75">
        <v>100</v>
      </c>
      <c r="E75">
        <v>7325</v>
      </c>
      <c r="F75">
        <v>100</v>
      </c>
      <c r="G75">
        <v>5830</v>
      </c>
      <c r="H75">
        <v>100</v>
      </c>
      <c r="I75">
        <v>1495</v>
      </c>
      <c r="J75">
        <v>100</v>
      </c>
      <c r="K75">
        <v>47010</v>
      </c>
      <c r="L75">
        <v>100</v>
      </c>
    </row>
    <row r="76" spans="1:12" x14ac:dyDescent="0.25">
      <c r="B76" t="s">
        <v>15</v>
      </c>
      <c r="C76">
        <v>106060</v>
      </c>
      <c r="D76">
        <v>100</v>
      </c>
      <c r="E76">
        <v>34850</v>
      </c>
      <c r="F76">
        <v>100</v>
      </c>
      <c r="G76">
        <v>31610</v>
      </c>
      <c r="H76">
        <v>100</v>
      </c>
      <c r="I76">
        <v>3240</v>
      </c>
      <c r="J76">
        <v>100</v>
      </c>
      <c r="K76">
        <v>71215</v>
      </c>
      <c r="L76">
        <v>100</v>
      </c>
    </row>
    <row r="77" spans="1:12" x14ac:dyDescent="0.25">
      <c r="A77" t="s">
        <v>37</v>
      </c>
      <c r="B77" t="s">
        <v>17</v>
      </c>
      <c r="C77">
        <v>160325</v>
      </c>
      <c r="D77">
        <v>100</v>
      </c>
      <c r="E77">
        <v>31150</v>
      </c>
      <c r="F77">
        <v>100</v>
      </c>
      <c r="G77">
        <v>27505</v>
      </c>
      <c r="H77">
        <v>100</v>
      </c>
      <c r="I77">
        <v>3645</v>
      </c>
      <c r="J77">
        <v>100</v>
      </c>
      <c r="K77">
        <v>129180</v>
      </c>
      <c r="L77">
        <v>100</v>
      </c>
    </row>
    <row r="78" spans="1:12" x14ac:dyDescent="0.25">
      <c r="B78" t="s">
        <v>13</v>
      </c>
      <c r="C78">
        <v>7975</v>
      </c>
      <c r="D78">
        <v>100</v>
      </c>
      <c r="E78">
        <v>695</v>
      </c>
      <c r="F78">
        <v>100</v>
      </c>
      <c r="G78">
        <v>495</v>
      </c>
      <c r="H78">
        <v>100</v>
      </c>
      <c r="I78">
        <v>200</v>
      </c>
      <c r="J78">
        <v>100</v>
      </c>
      <c r="K78">
        <v>7280</v>
      </c>
      <c r="L78">
        <v>100</v>
      </c>
    </row>
    <row r="79" spans="1:12" x14ac:dyDescent="0.25">
      <c r="B79" t="s">
        <v>14</v>
      </c>
      <c r="C79">
        <v>61610</v>
      </c>
      <c r="D79">
        <v>100</v>
      </c>
      <c r="E79">
        <v>6165</v>
      </c>
      <c r="F79">
        <v>100</v>
      </c>
      <c r="G79">
        <v>5065</v>
      </c>
      <c r="H79">
        <v>100</v>
      </c>
      <c r="I79">
        <v>1100</v>
      </c>
      <c r="J79">
        <v>100</v>
      </c>
      <c r="K79">
        <v>55445</v>
      </c>
      <c r="L79">
        <v>100</v>
      </c>
    </row>
    <row r="80" spans="1:12" x14ac:dyDescent="0.25">
      <c r="B80" t="s">
        <v>15</v>
      </c>
      <c r="C80">
        <v>90735</v>
      </c>
      <c r="D80">
        <v>100</v>
      </c>
      <c r="E80">
        <v>24280</v>
      </c>
      <c r="F80">
        <v>100</v>
      </c>
      <c r="G80">
        <v>21940</v>
      </c>
      <c r="H80">
        <v>100</v>
      </c>
      <c r="I80">
        <v>2340</v>
      </c>
      <c r="J80">
        <v>100</v>
      </c>
      <c r="K80">
        <v>66450</v>
      </c>
      <c r="L80">
        <v>100</v>
      </c>
    </row>
    <row r="82" spans="1:17" x14ac:dyDescent="0.25">
      <c r="A82">
        <v>2021</v>
      </c>
    </row>
    <row r="83" spans="1:17" x14ac:dyDescent="0.25">
      <c r="A83" t="s">
        <v>0</v>
      </c>
      <c r="B83" t="s">
        <v>1</v>
      </c>
      <c r="C83" t="s">
        <v>3</v>
      </c>
    </row>
    <row r="84" spans="1:17" x14ac:dyDescent="0.25">
      <c r="D84" t="s">
        <v>4</v>
      </c>
      <c r="F84" t="s">
        <v>5</v>
      </c>
      <c r="H84" t="s">
        <v>6</v>
      </c>
      <c r="J84" t="s">
        <v>7</v>
      </c>
      <c r="L84" t="s">
        <v>8</v>
      </c>
      <c r="N84" t="s">
        <v>9</v>
      </c>
      <c r="P84" t="s">
        <v>10</v>
      </c>
    </row>
    <row r="85" spans="1:17" x14ac:dyDescent="0.25">
      <c r="D85" t="s">
        <v>11</v>
      </c>
      <c r="E85" t="s">
        <v>12</v>
      </c>
      <c r="F85" t="s">
        <v>11</v>
      </c>
      <c r="G85" t="s">
        <v>12</v>
      </c>
      <c r="H85" t="s">
        <v>11</v>
      </c>
      <c r="I85" t="s">
        <v>12</v>
      </c>
      <c r="J85" t="s">
        <v>11</v>
      </c>
      <c r="K85" t="s">
        <v>12</v>
      </c>
      <c r="L85" t="s">
        <v>11</v>
      </c>
      <c r="M85" t="s">
        <v>12</v>
      </c>
      <c r="N85" t="s">
        <v>11</v>
      </c>
      <c r="O85" t="s">
        <v>12</v>
      </c>
      <c r="P85" t="s">
        <v>11</v>
      </c>
      <c r="Q85" t="s">
        <v>12</v>
      </c>
    </row>
    <row r="86" spans="1:17" x14ac:dyDescent="0.25">
      <c r="A86" t="s">
        <v>16</v>
      </c>
      <c r="B86" t="s">
        <v>78</v>
      </c>
      <c r="C86" t="s">
        <v>17</v>
      </c>
      <c r="D86">
        <v>13340</v>
      </c>
      <c r="E86">
        <v>195</v>
      </c>
      <c r="F86">
        <v>2130</v>
      </c>
      <c r="G86">
        <v>80</v>
      </c>
      <c r="H86">
        <v>1760</v>
      </c>
      <c r="I86">
        <v>80</v>
      </c>
      <c r="J86">
        <v>370</v>
      </c>
      <c r="K86">
        <v>35</v>
      </c>
      <c r="L86">
        <v>11215</v>
      </c>
      <c r="M86">
        <v>170</v>
      </c>
      <c r="N86">
        <v>1880</v>
      </c>
      <c r="O86">
        <v>65</v>
      </c>
      <c r="P86">
        <v>9330</v>
      </c>
      <c r="Q86">
        <v>165</v>
      </c>
    </row>
    <row r="87" spans="1:17" x14ac:dyDescent="0.25">
      <c r="C87" t="s">
        <v>13</v>
      </c>
      <c r="D87">
        <v>225</v>
      </c>
      <c r="E87">
        <v>25</v>
      </c>
      <c r="F87">
        <v>35</v>
      </c>
      <c r="G87">
        <v>10</v>
      </c>
      <c r="H87">
        <v>20</v>
      </c>
      <c r="I87">
        <v>5</v>
      </c>
      <c r="J87">
        <v>0</v>
      </c>
      <c r="K87" t="s">
        <v>79</v>
      </c>
      <c r="L87">
        <v>190</v>
      </c>
      <c r="M87">
        <v>25</v>
      </c>
      <c r="N87">
        <v>30</v>
      </c>
      <c r="O87">
        <v>10</v>
      </c>
      <c r="P87">
        <v>160</v>
      </c>
      <c r="Q87">
        <v>25</v>
      </c>
    </row>
    <row r="88" spans="1:17" x14ac:dyDescent="0.25">
      <c r="C88" t="s">
        <v>14</v>
      </c>
      <c r="D88">
        <v>2900</v>
      </c>
      <c r="E88">
        <v>100</v>
      </c>
      <c r="F88">
        <v>300</v>
      </c>
      <c r="G88">
        <v>30</v>
      </c>
      <c r="H88">
        <v>185</v>
      </c>
      <c r="I88">
        <v>25</v>
      </c>
      <c r="J88">
        <v>120</v>
      </c>
      <c r="K88">
        <v>15</v>
      </c>
      <c r="L88">
        <v>2595</v>
      </c>
      <c r="M88">
        <v>80</v>
      </c>
      <c r="N88">
        <v>525</v>
      </c>
      <c r="O88">
        <v>40</v>
      </c>
      <c r="P88">
        <v>2070</v>
      </c>
      <c r="Q88">
        <v>65</v>
      </c>
    </row>
    <row r="89" spans="1:17" x14ac:dyDescent="0.25">
      <c r="C89" t="s">
        <v>15</v>
      </c>
      <c r="D89">
        <v>10215</v>
      </c>
      <c r="E89">
        <v>175</v>
      </c>
      <c r="F89">
        <v>1785</v>
      </c>
      <c r="G89">
        <v>75</v>
      </c>
      <c r="H89">
        <v>1550</v>
      </c>
      <c r="I89">
        <v>75</v>
      </c>
      <c r="J89">
        <v>235</v>
      </c>
      <c r="K89">
        <v>25</v>
      </c>
      <c r="L89">
        <v>8425</v>
      </c>
      <c r="M89">
        <v>145</v>
      </c>
      <c r="N89">
        <v>1325</v>
      </c>
      <c r="O89">
        <v>65</v>
      </c>
      <c r="P89">
        <v>7100</v>
      </c>
      <c r="Q89">
        <v>140</v>
      </c>
    </row>
    <row r="90" spans="1:17" x14ac:dyDescent="0.25">
      <c r="B90" t="s">
        <v>80</v>
      </c>
      <c r="C90" t="s">
        <v>17</v>
      </c>
      <c r="D90">
        <v>140340</v>
      </c>
      <c r="E90">
        <v>465</v>
      </c>
      <c r="F90">
        <v>26450</v>
      </c>
      <c r="G90">
        <v>305</v>
      </c>
      <c r="H90">
        <v>22275</v>
      </c>
      <c r="I90">
        <v>275</v>
      </c>
      <c r="J90">
        <v>4175</v>
      </c>
      <c r="K90">
        <v>110</v>
      </c>
      <c r="L90">
        <v>113895</v>
      </c>
      <c r="M90">
        <v>450</v>
      </c>
      <c r="N90">
        <v>3045</v>
      </c>
      <c r="O90">
        <v>100</v>
      </c>
      <c r="P90">
        <v>110850</v>
      </c>
      <c r="Q90">
        <v>460</v>
      </c>
    </row>
    <row r="91" spans="1:17" x14ac:dyDescent="0.25">
      <c r="C91" t="s">
        <v>13</v>
      </c>
      <c r="D91">
        <v>5315</v>
      </c>
      <c r="E91">
        <v>150</v>
      </c>
      <c r="F91">
        <v>565</v>
      </c>
      <c r="G91">
        <v>45</v>
      </c>
      <c r="H91">
        <v>315</v>
      </c>
      <c r="I91">
        <v>35</v>
      </c>
      <c r="J91">
        <v>255</v>
      </c>
      <c r="K91">
        <v>30</v>
      </c>
      <c r="L91">
        <v>4745</v>
      </c>
      <c r="M91">
        <v>140</v>
      </c>
      <c r="N91">
        <v>220</v>
      </c>
      <c r="O91">
        <v>25</v>
      </c>
      <c r="P91">
        <v>4535</v>
      </c>
      <c r="Q91">
        <v>135</v>
      </c>
    </row>
    <row r="92" spans="1:17" x14ac:dyDescent="0.25">
      <c r="C92" t="s">
        <v>14</v>
      </c>
      <c r="D92">
        <v>45140</v>
      </c>
      <c r="E92">
        <v>330</v>
      </c>
      <c r="F92">
        <v>6105</v>
      </c>
      <c r="G92">
        <v>135</v>
      </c>
      <c r="H92">
        <v>4575</v>
      </c>
      <c r="I92">
        <v>115</v>
      </c>
      <c r="J92">
        <v>1525</v>
      </c>
      <c r="K92">
        <v>60</v>
      </c>
      <c r="L92">
        <v>39040</v>
      </c>
      <c r="M92">
        <v>320</v>
      </c>
      <c r="N92">
        <v>1165</v>
      </c>
      <c r="O92">
        <v>55</v>
      </c>
      <c r="P92">
        <v>37875</v>
      </c>
      <c r="Q92">
        <v>330</v>
      </c>
    </row>
    <row r="93" spans="1:17" x14ac:dyDescent="0.25">
      <c r="C93" t="s">
        <v>15</v>
      </c>
      <c r="D93">
        <v>89885</v>
      </c>
      <c r="E93">
        <v>555</v>
      </c>
      <c r="F93">
        <v>19780</v>
      </c>
      <c r="G93">
        <v>270</v>
      </c>
      <c r="H93">
        <v>17390</v>
      </c>
      <c r="I93">
        <v>260</v>
      </c>
      <c r="J93">
        <v>2395</v>
      </c>
      <c r="K93">
        <v>85</v>
      </c>
      <c r="L93">
        <v>70105</v>
      </c>
      <c r="M93">
        <v>470</v>
      </c>
      <c r="N93">
        <v>1660</v>
      </c>
      <c r="O93">
        <v>75</v>
      </c>
      <c r="P93">
        <v>68445</v>
      </c>
      <c r="Q93">
        <v>460</v>
      </c>
    </row>
    <row r="94" spans="1:17" x14ac:dyDescent="0.25">
      <c r="A94" t="s">
        <v>18</v>
      </c>
      <c r="B94" t="s">
        <v>78</v>
      </c>
      <c r="C94" t="s">
        <v>17</v>
      </c>
      <c r="D94">
        <v>1875</v>
      </c>
      <c r="E94">
        <v>80</v>
      </c>
      <c r="F94">
        <v>645</v>
      </c>
      <c r="G94">
        <v>45</v>
      </c>
      <c r="H94">
        <v>525</v>
      </c>
      <c r="I94">
        <v>40</v>
      </c>
      <c r="J94">
        <v>120</v>
      </c>
      <c r="K94">
        <v>20</v>
      </c>
      <c r="L94">
        <v>1235</v>
      </c>
      <c r="M94">
        <v>70</v>
      </c>
      <c r="N94">
        <v>70</v>
      </c>
      <c r="O94">
        <v>15</v>
      </c>
      <c r="P94">
        <v>1165</v>
      </c>
      <c r="Q94">
        <v>70</v>
      </c>
    </row>
    <row r="95" spans="1:17" x14ac:dyDescent="0.25">
      <c r="C95" t="s">
        <v>13</v>
      </c>
      <c r="D95">
        <v>55</v>
      </c>
      <c r="E95">
        <v>15</v>
      </c>
      <c r="F95">
        <v>0</v>
      </c>
      <c r="G95" t="s">
        <v>79</v>
      </c>
      <c r="H95">
        <v>0</v>
      </c>
      <c r="I95" t="s">
        <v>79</v>
      </c>
      <c r="J95">
        <v>0</v>
      </c>
      <c r="K95" t="s">
        <v>79</v>
      </c>
      <c r="L95">
        <v>40</v>
      </c>
      <c r="M95">
        <v>10</v>
      </c>
      <c r="N95">
        <v>0</v>
      </c>
      <c r="O95" t="s">
        <v>79</v>
      </c>
      <c r="P95">
        <v>35</v>
      </c>
      <c r="Q95">
        <v>10</v>
      </c>
    </row>
    <row r="96" spans="1:17" x14ac:dyDescent="0.25">
      <c r="C96" t="s">
        <v>14</v>
      </c>
      <c r="D96">
        <v>360</v>
      </c>
      <c r="E96">
        <v>40</v>
      </c>
      <c r="F96">
        <v>110</v>
      </c>
      <c r="G96">
        <v>15</v>
      </c>
      <c r="H96">
        <v>70</v>
      </c>
      <c r="I96">
        <v>15</v>
      </c>
      <c r="J96">
        <v>40</v>
      </c>
      <c r="K96">
        <v>10</v>
      </c>
      <c r="L96">
        <v>255</v>
      </c>
      <c r="M96">
        <v>30</v>
      </c>
      <c r="N96">
        <v>10</v>
      </c>
      <c r="O96">
        <v>5</v>
      </c>
      <c r="P96">
        <v>235</v>
      </c>
      <c r="Q96">
        <v>25</v>
      </c>
    </row>
    <row r="97" spans="1:17" x14ac:dyDescent="0.25">
      <c r="C97" t="s">
        <v>15</v>
      </c>
      <c r="D97">
        <v>1470</v>
      </c>
      <c r="E97">
        <v>70</v>
      </c>
      <c r="F97">
        <v>525</v>
      </c>
      <c r="G97">
        <v>45</v>
      </c>
      <c r="H97">
        <v>445</v>
      </c>
      <c r="I97">
        <v>40</v>
      </c>
      <c r="J97">
        <v>75</v>
      </c>
      <c r="K97">
        <v>15</v>
      </c>
      <c r="L97">
        <v>945</v>
      </c>
      <c r="M97">
        <v>60</v>
      </c>
      <c r="N97">
        <v>45</v>
      </c>
      <c r="O97">
        <v>10</v>
      </c>
      <c r="P97">
        <v>895</v>
      </c>
      <c r="Q97">
        <v>55</v>
      </c>
    </row>
    <row r="98" spans="1:17" x14ac:dyDescent="0.25">
      <c r="B98" t="s">
        <v>80</v>
      </c>
      <c r="C98" t="s">
        <v>17</v>
      </c>
      <c r="D98">
        <v>76490</v>
      </c>
      <c r="E98">
        <v>435</v>
      </c>
      <c r="F98">
        <v>16895</v>
      </c>
      <c r="G98">
        <v>280</v>
      </c>
      <c r="H98">
        <v>14385</v>
      </c>
      <c r="I98">
        <v>245</v>
      </c>
      <c r="J98">
        <v>2510</v>
      </c>
      <c r="K98">
        <v>85</v>
      </c>
      <c r="L98">
        <v>59595</v>
      </c>
      <c r="M98">
        <v>415</v>
      </c>
      <c r="N98">
        <v>1635</v>
      </c>
      <c r="O98">
        <v>60</v>
      </c>
      <c r="P98">
        <v>57965</v>
      </c>
      <c r="Q98">
        <v>405</v>
      </c>
    </row>
    <row r="99" spans="1:17" x14ac:dyDescent="0.25">
      <c r="C99" t="s">
        <v>13</v>
      </c>
      <c r="D99">
        <v>2635</v>
      </c>
      <c r="E99">
        <v>105</v>
      </c>
      <c r="F99">
        <v>325</v>
      </c>
      <c r="G99">
        <v>40</v>
      </c>
      <c r="H99">
        <v>175</v>
      </c>
      <c r="I99">
        <v>25</v>
      </c>
      <c r="J99">
        <v>150</v>
      </c>
      <c r="K99">
        <v>25</v>
      </c>
      <c r="L99">
        <v>2310</v>
      </c>
      <c r="M99">
        <v>105</v>
      </c>
      <c r="N99">
        <v>115</v>
      </c>
      <c r="O99">
        <v>20</v>
      </c>
      <c r="P99">
        <v>2195</v>
      </c>
      <c r="Q99">
        <v>100</v>
      </c>
    </row>
    <row r="100" spans="1:17" x14ac:dyDescent="0.25">
      <c r="C100" t="s">
        <v>14</v>
      </c>
      <c r="D100">
        <v>23500</v>
      </c>
      <c r="E100">
        <v>290</v>
      </c>
      <c r="F100">
        <v>3935</v>
      </c>
      <c r="G100">
        <v>100</v>
      </c>
      <c r="H100">
        <v>3040</v>
      </c>
      <c r="I100">
        <v>85</v>
      </c>
      <c r="J100">
        <v>895</v>
      </c>
      <c r="K100">
        <v>50</v>
      </c>
      <c r="L100">
        <v>19570</v>
      </c>
      <c r="M100">
        <v>270</v>
      </c>
      <c r="N100">
        <v>620</v>
      </c>
      <c r="O100">
        <v>50</v>
      </c>
      <c r="P100">
        <v>18945</v>
      </c>
      <c r="Q100">
        <v>265</v>
      </c>
    </row>
    <row r="101" spans="1:17" x14ac:dyDescent="0.25">
      <c r="C101" t="s">
        <v>15</v>
      </c>
      <c r="D101">
        <v>50360</v>
      </c>
      <c r="E101">
        <v>385</v>
      </c>
      <c r="F101">
        <v>12635</v>
      </c>
      <c r="G101">
        <v>245</v>
      </c>
      <c r="H101">
        <v>11175</v>
      </c>
      <c r="I101">
        <v>230</v>
      </c>
      <c r="J101">
        <v>1470</v>
      </c>
      <c r="K101">
        <v>80</v>
      </c>
      <c r="L101">
        <v>37720</v>
      </c>
      <c r="M101">
        <v>290</v>
      </c>
      <c r="N101">
        <v>895</v>
      </c>
      <c r="O101">
        <v>40</v>
      </c>
      <c r="P101">
        <v>36820</v>
      </c>
      <c r="Q101">
        <v>285</v>
      </c>
    </row>
    <row r="102" spans="1:17" x14ac:dyDescent="0.25">
      <c r="A102" t="s">
        <v>19</v>
      </c>
      <c r="B102" t="s">
        <v>78</v>
      </c>
      <c r="C102" t="s">
        <v>17</v>
      </c>
      <c r="D102">
        <v>11465</v>
      </c>
      <c r="E102">
        <v>155</v>
      </c>
      <c r="F102">
        <v>1485</v>
      </c>
      <c r="G102">
        <v>70</v>
      </c>
      <c r="H102">
        <v>1235</v>
      </c>
      <c r="I102">
        <v>70</v>
      </c>
      <c r="J102">
        <v>250</v>
      </c>
      <c r="K102">
        <v>30</v>
      </c>
      <c r="L102">
        <v>9975</v>
      </c>
      <c r="M102">
        <v>130</v>
      </c>
      <c r="N102">
        <v>1815</v>
      </c>
      <c r="O102">
        <v>70</v>
      </c>
      <c r="P102">
        <v>8165</v>
      </c>
      <c r="Q102">
        <v>130</v>
      </c>
    </row>
    <row r="103" spans="1:17" x14ac:dyDescent="0.25">
      <c r="C103" t="s">
        <v>13</v>
      </c>
      <c r="D103">
        <v>180</v>
      </c>
      <c r="E103">
        <v>30</v>
      </c>
      <c r="F103">
        <v>30</v>
      </c>
      <c r="G103">
        <v>10</v>
      </c>
      <c r="H103">
        <v>20</v>
      </c>
      <c r="I103">
        <v>10</v>
      </c>
      <c r="J103">
        <v>0</v>
      </c>
      <c r="K103" t="s">
        <v>79</v>
      </c>
      <c r="L103">
        <v>150</v>
      </c>
      <c r="M103">
        <v>25</v>
      </c>
      <c r="N103">
        <v>25</v>
      </c>
      <c r="O103">
        <v>10</v>
      </c>
      <c r="P103">
        <v>130</v>
      </c>
      <c r="Q103">
        <v>25</v>
      </c>
    </row>
    <row r="104" spans="1:17" x14ac:dyDescent="0.25">
      <c r="C104" t="s">
        <v>14</v>
      </c>
      <c r="D104">
        <v>2535</v>
      </c>
      <c r="E104">
        <v>75</v>
      </c>
      <c r="F104">
        <v>195</v>
      </c>
      <c r="G104">
        <v>30</v>
      </c>
      <c r="H104">
        <v>115</v>
      </c>
      <c r="I104">
        <v>25</v>
      </c>
      <c r="J104">
        <v>80</v>
      </c>
      <c r="K104">
        <v>15</v>
      </c>
      <c r="L104">
        <v>2345</v>
      </c>
      <c r="M104">
        <v>75</v>
      </c>
      <c r="N104">
        <v>510</v>
      </c>
      <c r="O104">
        <v>35</v>
      </c>
      <c r="P104">
        <v>1830</v>
      </c>
      <c r="Q104">
        <v>55</v>
      </c>
    </row>
    <row r="105" spans="1:17" x14ac:dyDescent="0.25">
      <c r="C105" t="s">
        <v>15</v>
      </c>
      <c r="D105">
        <v>8750</v>
      </c>
      <c r="E105">
        <v>145</v>
      </c>
      <c r="F105">
        <v>1265</v>
      </c>
      <c r="G105">
        <v>65</v>
      </c>
      <c r="H105">
        <v>1105</v>
      </c>
      <c r="I105">
        <v>60</v>
      </c>
      <c r="J105">
        <v>160</v>
      </c>
      <c r="K105">
        <v>25</v>
      </c>
      <c r="L105">
        <v>7485</v>
      </c>
      <c r="M105">
        <v>125</v>
      </c>
      <c r="N105">
        <v>1275</v>
      </c>
      <c r="O105">
        <v>60</v>
      </c>
      <c r="P105">
        <v>6200</v>
      </c>
      <c r="Q105">
        <v>105</v>
      </c>
    </row>
    <row r="106" spans="1:17" x14ac:dyDescent="0.25">
      <c r="B106" t="s">
        <v>80</v>
      </c>
      <c r="C106" t="s">
        <v>17</v>
      </c>
      <c r="D106">
        <v>63850</v>
      </c>
      <c r="E106">
        <v>395</v>
      </c>
      <c r="F106">
        <v>9555</v>
      </c>
      <c r="G106">
        <v>180</v>
      </c>
      <c r="H106">
        <v>7890</v>
      </c>
      <c r="I106">
        <v>160</v>
      </c>
      <c r="J106">
        <v>1665</v>
      </c>
      <c r="K106">
        <v>75</v>
      </c>
      <c r="L106">
        <v>54295</v>
      </c>
      <c r="M106">
        <v>300</v>
      </c>
      <c r="N106">
        <v>1415</v>
      </c>
      <c r="O106">
        <v>75</v>
      </c>
      <c r="P106">
        <v>52885</v>
      </c>
      <c r="Q106">
        <v>310</v>
      </c>
    </row>
    <row r="107" spans="1:17" x14ac:dyDescent="0.25">
      <c r="C107" t="s">
        <v>13</v>
      </c>
      <c r="D107">
        <v>2680</v>
      </c>
      <c r="E107">
        <v>95</v>
      </c>
      <c r="F107">
        <v>240</v>
      </c>
      <c r="G107">
        <v>25</v>
      </c>
      <c r="H107">
        <v>140</v>
      </c>
      <c r="I107">
        <v>25</v>
      </c>
      <c r="J107">
        <v>105</v>
      </c>
      <c r="K107">
        <v>15</v>
      </c>
      <c r="L107">
        <v>2440</v>
      </c>
      <c r="M107">
        <v>90</v>
      </c>
      <c r="N107">
        <v>100</v>
      </c>
      <c r="O107">
        <v>15</v>
      </c>
      <c r="P107">
        <v>2335</v>
      </c>
      <c r="Q107">
        <v>85</v>
      </c>
    </row>
    <row r="108" spans="1:17" x14ac:dyDescent="0.25">
      <c r="C108" t="s">
        <v>14</v>
      </c>
      <c r="D108">
        <v>21645</v>
      </c>
      <c r="E108">
        <v>210</v>
      </c>
      <c r="F108">
        <v>2170</v>
      </c>
      <c r="G108">
        <v>100</v>
      </c>
      <c r="H108">
        <v>1535</v>
      </c>
      <c r="I108">
        <v>75</v>
      </c>
      <c r="J108">
        <v>635</v>
      </c>
      <c r="K108">
        <v>45</v>
      </c>
      <c r="L108">
        <v>19470</v>
      </c>
      <c r="M108">
        <v>195</v>
      </c>
      <c r="N108">
        <v>545</v>
      </c>
      <c r="O108">
        <v>40</v>
      </c>
      <c r="P108">
        <v>18925</v>
      </c>
      <c r="Q108">
        <v>195</v>
      </c>
    </row>
    <row r="109" spans="1:17" x14ac:dyDescent="0.25">
      <c r="C109" t="s">
        <v>15</v>
      </c>
      <c r="D109">
        <v>39525</v>
      </c>
      <c r="E109">
        <v>390</v>
      </c>
      <c r="F109">
        <v>7140</v>
      </c>
      <c r="G109">
        <v>155</v>
      </c>
      <c r="H109">
        <v>6215</v>
      </c>
      <c r="I109">
        <v>130</v>
      </c>
      <c r="J109">
        <v>930</v>
      </c>
      <c r="K109">
        <v>65</v>
      </c>
      <c r="L109">
        <v>32385</v>
      </c>
      <c r="M109">
        <v>310</v>
      </c>
      <c r="N109">
        <v>765</v>
      </c>
      <c r="O109">
        <v>50</v>
      </c>
      <c r="P109">
        <v>31625</v>
      </c>
      <c r="Q109">
        <v>315</v>
      </c>
    </row>
    <row r="110" spans="1:17" x14ac:dyDescent="0.25">
      <c r="A110">
        <v>2016</v>
      </c>
    </row>
    <row r="111" spans="1:17" x14ac:dyDescent="0.25">
      <c r="A111" t="s">
        <v>0</v>
      </c>
      <c r="B111" t="s">
        <v>81</v>
      </c>
      <c r="C111" t="s">
        <v>20</v>
      </c>
      <c r="D111" t="s">
        <v>21</v>
      </c>
    </row>
    <row r="112" spans="1:17" x14ac:dyDescent="0.25">
      <c r="D112" t="s">
        <v>22</v>
      </c>
      <c r="E112" t="s">
        <v>5</v>
      </c>
      <c r="F112" t="s">
        <v>6</v>
      </c>
      <c r="G112" t="s">
        <v>7</v>
      </c>
      <c r="H112" t="s">
        <v>8</v>
      </c>
      <c r="I112" t="s">
        <v>9</v>
      </c>
      <c r="J112" t="s">
        <v>10</v>
      </c>
    </row>
    <row r="113" spans="1:10" x14ac:dyDescent="0.25">
      <c r="A113" t="s">
        <v>23</v>
      </c>
      <c r="B113" t="s">
        <v>82</v>
      </c>
      <c r="C113" t="s">
        <v>17</v>
      </c>
      <c r="D113">
        <v>17335</v>
      </c>
      <c r="E113">
        <v>2625</v>
      </c>
      <c r="F113">
        <v>2215</v>
      </c>
      <c r="G113">
        <v>410</v>
      </c>
      <c r="H113">
        <v>14705</v>
      </c>
      <c r="I113">
        <v>2585</v>
      </c>
      <c r="J113">
        <v>12120</v>
      </c>
    </row>
    <row r="114" spans="1:10" x14ac:dyDescent="0.25">
      <c r="C114" t="s">
        <v>13</v>
      </c>
      <c r="D114">
        <v>560</v>
      </c>
      <c r="E114">
        <v>95</v>
      </c>
      <c r="F114">
        <v>75</v>
      </c>
      <c r="G114">
        <v>20</v>
      </c>
      <c r="H114">
        <v>470</v>
      </c>
      <c r="I114">
        <v>120</v>
      </c>
      <c r="J114">
        <v>350</v>
      </c>
    </row>
    <row r="115" spans="1:10" x14ac:dyDescent="0.25">
      <c r="C115" t="s">
        <v>14</v>
      </c>
      <c r="D115">
        <v>4525</v>
      </c>
      <c r="E115">
        <v>480</v>
      </c>
      <c r="F115">
        <v>335</v>
      </c>
      <c r="G115">
        <v>145</v>
      </c>
      <c r="H115">
        <v>4040</v>
      </c>
      <c r="I115">
        <v>795</v>
      </c>
      <c r="J115">
        <v>3245</v>
      </c>
    </row>
    <row r="116" spans="1:10" x14ac:dyDescent="0.25">
      <c r="C116" t="s">
        <v>15</v>
      </c>
      <c r="D116">
        <v>12245</v>
      </c>
      <c r="E116">
        <v>2050</v>
      </c>
      <c r="F116">
        <v>1810</v>
      </c>
      <c r="G116">
        <v>245</v>
      </c>
      <c r="H116">
        <v>10195</v>
      </c>
      <c r="I116">
        <v>1670</v>
      </c>
      <c r="J116">
        <v>8525</v>
      </c>
    </row>
    <row r="117" spans="1:10" x14ac:dyDescent="0.25">
      <c r="B117" t="s">
        <v>83</v>
      </c>
      <c r="C117" t="s">
        <v>17</v>
      </c>
      <c r="D117">
        <v>126445</v>
      </c>
      <c r="E117">
        <v>25760</v>
      </c>
      <c r="F117">
        <v>22555</v>
      </c>
      <c r="G117">
        <v>3200</v>
      </c>
      <c r="H117">
        <v>100690</v>
      </c>
      <c r="I117">
        <v>2470</v>
      </c>
      <c r="J117">
        <v>98220</v>
      </c>
    </row>
    <row r="118" spans="1:10" x14ac:dyDescent="0.25">
      <c r="C118" t="s">
        <v>13</v>
      </c>
      <c r="D118">
        <v>4970</v>
      </c>
      <c r="E118">
        <v>545</v>
      </c>
      <c r="F118">
        <v>310</v>
      </c>
      <c r="G118">
        <v>235</v>
      </c>
      <c r="H118">
        <v>4425</v>
      </c>
      <c r="I118">
        <v>195</v>
      </c>
      <c r="J118">
        <v>4230</v>
      </c>
    </row>
    <row r="119" spans="1:10" x14ac:dyDescent="0.25">
      <c r="C119" t="s">
        <v>14</v>
      </c>
      <c r="D119">
        <v>44095</v>
      </c>
      <c r="E119">
        <v>6315</v>
      </c>
      <c r="F119">
        <v>5080</v>
      </c>
      <c r="G119">
        <v>1230</v>
      </c>
      <c r="H119">
        <v>37785</v>
      </c>
      <c r="I119">
        <v>920</v>
      </c>
      <c r="J119">
        <v>36865</v>
      </c>
    </row>
    <row r="120" spans="1:10" x14ac:dyDescent="0.25">
      <c r="C120" t="s">
        <v>15</v>
      </c>
      <c r="D120">
        <v>77375</v>
      </c>
      <c r="E120">
        <v>18900</v>
      </c>
      <c r="F120">
        <v>17165</v>
      </c>
      <c r="G120">
        <v>1730</v>
      </c>
      <c r="H120">
        <v>58480</v>
      </c>
      <c r="I120">
        <v>1360</v>
      </c>
      <c r="J120">
        <v>57120</v>
      </c>
    </row>
    <row r="121" spans="1:10" x14ac:dyDescent="0.25">
      <c r="A121" t="s">
        <v>24</v>
      </c>
      <c r="B121" t="s">
        <v>82</v>
      </c>
      <c r="C121" t="s">
        <v>17</v>
      </c>
      <c r="D121">
        <v>2520</v>
      </c>
      <c r="E121">
        <v>820</v>
      </c>
      <c r="F121">
        <v>715</v>
      </c>
      <c r="G121">
        <v>105</v>
      </c>
      <c r="H121">
        <v>1700</v>
      </c>
      <c r="I121">
        <v>135</v>
      </c>
      <c r="J121">
        <v>1560</v>
      </c>
    </row>
    <row r="122" spans="1:10" x14ac:dyDescent="0.25">
      <c r="C122" t="s">
        <v>13</v>
      </c>
      <c r="D122">
        <v>155</v>
      </c>
      <c r="E122">
        <v>55</v>
      </c>
      <c r="F122">
        <v>45</v>
      </c>
      <c r="G122">
        <v>0</v>
      </c>
      <c r="H122">
        <v>95</v>
      </c>
      <c r="I122">
        <v>25</v>
      </c>
      <c r="J122">
        <v>75</v>
      </c>
    </row>
    <row r="123" spans="1:10" x14ac:dyDescent="0.25">
      <c r="C123" t="s">
        <v>14</v>
      </c>
      <c r="D123">
        <v>640</v>
      </c>
      <c r="E123">
        <v>155</v>
      </c>
      <c r="F123">
        <v>100</v>
      </c>
      <c r="G123">
        <v>50</v>
      </c>
      <c r="H123">
        <v>485</v>
      </c>
      <c r="I123">
        <v>35</v>
      </c>
      <c r="J123">
        <v>445</v>
      </c>
    </row>
    <row r="124" spans="1:10" x14ac:dyDescent="0.25">
      <c r="C124" t="s">
        <v>15</v>
      </c>
      <c r="D124">
        <v>1725</v>
      </c>
      <c r="E124">
        <v>610</v>
      </c>
      <c r="F124">
        <v>565</v>
      </c>
      <c r="G124">
        <v>40</v>
      </c>
      <c r="H124">
        <v>1120</v>
      </c>
      <c r="I124">
        <v>80</v>
      </c>
      <c r="J124">
        <v>1040</v>
      </c>
    </row>
    <row r="125" spans="1:10" x14ac:dyDescent="0.25">
      <c r="B125" t="s">
        <v>83</v>
      </c>
      <c r="C125" t="s">
        <v>17</v>
      </c>
      <c r="D125">
        <v>71295</v>
      </c>
      <c r="E125">
        <v>17220</v>
      </c>
      <c r="F125">
        <v>15210</v>
      </c>
      <c r="G125">
        <v>2010</v>
      </c>
      <c r="H125">
        <v>54070</v>
      </c>
      <c r="I125">
        <v>1330</v>
      </c>
      <c r="J125">
        <v>52745</v>
      </c>
    </row>
    <row r="126" spans="1:10" x14ac:dyDescent="0.25">
      <c r="C126" t="s">
        <v>13</v>
      </c>
      <c r="D126">
        <v>2365</v>
      </c>
      <c r="E126">
        <v>290</v>
      </c>
      <c r="F126">
        <v>180</v>
      </c>
      <c r="G126">
        <v>110</v>
      </c>
      <c r="H126">
        <v>2070</v>
      </c>
      <c r="I126">
        <v>105</v>
      </c>
      <c r="J126">
        <v>1960</v>
      </c>
    </row>
    <row r="127" spans="1:10" x14ac:dyDescent="0.25">
      <c r="C127" t="s">
        <v>14</v>
      </c>
      <c r="D127">
        <v>23830</v>
      </c>
      <c r="E127">
        <v>4290</v>
      </c>
      <c r="F127">
        <v>3590</v>
      </c>
      <c r="G127">
        <v>700</v>
      </c>
      <c r="H127">
        <v>19535</v>
      </c>
      <c r="I127">
        <v>465</v>
      </c>
      <c r="J127">
        <v>19070</v>
      </c>
    </row>
    <row r="128" spans="1:10" x14ac:dyDescent="0.25">
      <c r="C128" t="s">
        <v>15</v>
      </c>
      <c r="D128">
        <v>45100</v>
      </c>
      <c r="E128">
        <v>12640</v>
      </c>
      <c r="F128">
        <v>11435</v>
      </c>
      <c r="G128">
        <v>1200</v>
      </c>
      <c r="H128">
        <v>32465</v>
      </c>
      <c r="I128">
        <v>755</v>
      </c>
      <c r="J128">
        <v>31705</v>
      </c>
    </row>
    <row r="129" spans="1:13" x14ac:dyDescent="0.25">
      <c r="A129" t="s">
        <v>25</v>
      </c>
      <c r="B129" t="s">
        <v>82</v>
      </c>
      <c r="C129" t="s">
        <v>17</v>
      </c>
      <c r="D129">
        <v>14815</v>
      </c>
      <c r="E129">
        <v>1805</v>
      </c>
      <c r="F129">
        <v>1495</v>
      </c>
      <c r="G129">
        <v>310</v>
      </c>
      <c r="H129">
        <v>13010</v>
      </c>
      <c r="I129">
        <v>2450</v>
      </c>
      <c r="J129">
        <v>10560</v>
      </c>
    </row>
    <row r="130" spans="1:13" x14ac:dyDescent="0.25">
      <c r="C130" t="s">
        <v>13</v>
      </c>
      <c r="D130">
        <v>405</v>
      </c>
      <c r="E130">
        <v>40</v>
      </c>
      <c r="F130">
        <v>25</v>
      </c>
      <c r="G130">
        <v>0</v>
      </c>
      <c r="H130">
        <v>375</v>
      </c>
      <c r="I130">
        <v>95</v>
      </c>
      <c r="J130">
        <v>275</v>
      </c>
    </row>
    <row r="131" spans="1:13" x14ac:dyDescent="0.25">
      <c r="C131" t="s">
        <v>14</v>
      </c>
      <c r="D131">
        <v>3890</v>
      </c>
      <c r="E131">
        <v>325</v>
      </c>
      <c r="F131">
        <v>225</v>
      </c>
      <c r="G131">
        <v>95</v>
      </c>
      <c r="H131">
        <v>3560</v>
      </c>
      <c r="I131">
        <v>760</v>
      </c>
      <c r="J131">
        <v>2800</v>
      </c>
    </row>
    <row r="132" spans="1:13" x14ac:dyDescent="0.25">
      <c r="C132" t="s">
        <v>15</v>
      </c>
      <c r="D132">
        <v>10520</v>
      </c>
      <c r="E132">
        <v>1445</v>
      </c>
      <c r="F132">
        <v>1240</v>
      </c>
      <c r="G132">
        <v>200</v>
      </c>
      <c r="H132">
        <v>9075</v>
      </c>
      <c r="I132">
        <v>1595</v>
      </c>
      <c r="J132">
        <v>7485</v>
      </c>
    </row>
    <row r="133" spans="1:13" x14ac:dyDescent="0.25">
      <c r="B133" t="s">
        <v>83</v>
      </c>
      <c r="C133" t="s">
        <v>17</v>
      </c>
      <c r="D133">
        <v>55150</v>
      </c>
      <c r="E133">
        <v>8540</v>
      </c>
      <c r="F133">
        <v>7350</v>
      </c>
      <c r="G133">
        <v>1185</v>
      </c>
      <c r="H133">
        <v>46620</v>
      </c>
      <c r="I133">
        <v>1145</v>
      </c>
      <c r="J133">
        <v>45475</v>
      </c>
    </row>
    <row r="134" spans="1:13" x14ac:dyDescent="0.25">
      <c r="C134" t="s">
        <v>13</v>
      </c>
      <c r="D134">
        <v>2610</v>
      </c>
      <c r="E134">
        <v>250</v>
      </c>
      <c r="F134">
        <v>130</v>
      </c>
      <c r="G134">
        <v>125</v>
      </c>
      <c r="H134">
        <v>2360</v>
      </c>
      <c r="I134">
        <v>90</v>
      </c>
      <c r="J134">
        <v>2270</v>
      </c>
    </row>
    <row r="135" spans="1:13" x14ac:dyDescent="0.25">
      <c r="C135" t="s">
        <v>14</v>
      </c>
      <c r="D135">
        <v>20270</v>
      </c>
      <c r="E135">
        <v>2020</v>
      </c>
      <c r="F135">
        <v>1490</v>
      </c>
      <c r="G135">
        <v>530</v>
      </c>
      <c r="H135">
        <v>18250</v>
      </c>
      <c r="I135">
        <v>455</v>
      </c>
      <c r="J135">
        <v>17795</v>
      </c>
    </row>
    <row r="136" spans="1:13" x14ac:dyDescent="0.25">
      <c r="C136" t="s">
        <v>15</v>
      </c>
      <c r="D136">
        <v>32280</v>
      </c>
      <c r="E136">
        <v>6265</v>
      </c>
      <c r="F136">
        <v>5735</v>
      </c>
      <c r="G136">
        <v>535</v>
      </c>
      <c r="H136">
        <v>26015</v>
      </c>
      <c r="I136">
        <v>600</v>
      </c>
      <c r="J136">
        <v>25410</v>
      </c>
    </row>
    <row r="138" spans="1:13" x14ac:dyDescent="0.25">
      <c r="A138" t="s">
        <v>30</v>
      </c>
      <c r="B138" t="s">
        <v>31</v>
      </c>
      <c r="C138" t="s">
        <v>32</v>
      </c>
    </row>
    <row r="139" spans="1:13" x14ac:dyDescent="0.25">
      <c r="D139" t="s">
        <v>33</v>
      </c>
      <c r="F139" t="s">
        <v>5</v>
      </c>
      <c r="H139" t="s">
        <v>6</v>
      </c>
      <c r="J139" t="s">
        <v>7</v>
      </c>
      <c r="L139" t="s">
        <v>8</v>
      </c>
    </row>
    <row r="140" spans="1:13" x14ac:dyDescent="0.25">
      <c r="D140" t="s">
        <v>11</v>
      </c>
      <c r="E140" t="s">
        <v>29</v>
      </c>
      <c r="F140" t="s">
        <v>11</v>
      </c>
      <c r="G140" t="s">
        <v>29</v>
      </c>
      <c r="H140" t="s">
        <v>11</v>
      </c>
      <c r="I140" t="s">
        <v>29</v>
      </c>
      <c r="J140" t="s">
        <v>11</v>
      </c>
      <c r="K140" t="s">
        <v>29</v>
      </c>
      <c r="L140" t="s">
        <v>11</v>
      </c>
      <c r="M140" t="s">
        <v>29</v>
      </c>
    </row>
    <row r="141" spans="1:13" x14ac:dyDescent="0.25">
      <c r="A141" t="s">
        <v>23</v>
      </c>
      <c r="B141" t="s">
        <v>82</v>
      </c>
      <c r="C141" t="s">
        <v>84</v>
      </c>
      <c r="D141">
        <v>20945</v>
      </c>
      <c r="E141">
        <v>100</v>
      </c>
      <c r="F141">
        <v>3410</v>
      </c>
      <c r="G141">
        <v>100</v>
      </c>
      <c r="H141">
        <v>2760</v>
      </c>
      <c r="I141">
        <v>100</v>
      </c>
      <c r="J141">
        <v>655</v>
      </c>
      <c r="K141">
        <v>100</v>
      </c>
      <c r="L141">
        <v>17540</v>
      </c>
      <c r="M141">
        <v>100</v>
      </c>
    </row>
    <row r="142" spans="1:13" x14ac:dyDescent="0.25">
      <c r="C142" t="s">
        <v>13</v>
      </c>
      <c r="D142">
        <v>1165</v>
      </c>
      <c r="E142">
        <v>100</v>
      </c>
      <c r="F142">
        <v>325</v>
      </c>
      <c r="G142">
        <v>100</v>
      </c>
      <c r="H142">
        <v>245</v>
      </c>
      <c r="I142">
        <v>100</v>
      </c>
      <c r="J142">
        <v>85</v>
      </c>
      <c r="K142">
        <v>100</v>
      </c>
      <c r="L142">
        <v>840</v>
      </c>
      <c r="M142">
        <v>100</v>
      </c>
    </row>
    <row r="143" spans="1:13" x14ac:dyDescent="0.25">
      <c r="C143" t="s">
        <v>14</v>
      </c>
      <c r="D143">
        <v>5900</v>
      </c>
      <c r="E143">
        <v>100</v>
      </c>
      <c r="F143">
        <v>695</v>
      </c>
      <c r="G143">
        <v>100</v>
      </c>
      <c r="H143">
        <v>485</v>
      </c>
      <c r="I143">
        <v>100</v>
      </c>
      <c r="J143">
        <v>215</v>
      </c>
      <c r="K143">
        <v>100</v>
      </c>
      <c r="L143">
        <v>5200</v>
      </c>
      <c r="M143">
        <v>100</v>
      </c>
    </row>
    <row r="144" spans="1:13" x14ac:dyDescent="0.25">
      <c r="C144" t="s">
        <v>15</v>
      </c>
      <c r="D144">
        <v>13885</v>
      </c>
      <c r="E144">
        <v>100</v>
      </c>
      <c r="F144">
        <v>2390</v>
      </c>
      <c r="G144">
        <v>100</v>
      </c>
      <c r="H144">
        <v>2035</v>
      </c>
      <c r="I144">
        <v>100</v>
      </c>
      <c r="J144">
        <v>355</v>
      </c>
      <c r="K144">
        <v>100</v>
      </c>
      <c r="L144">
        <v>11495</v>
      </c>
      <c r="M144">
        <v>100</v>
      </c>
    </row>
    <row r="145" spans="1:13" x14ac:dyDescent="0.25">
      <c r="B145" t="s">
        <v>83</v>
      </c>
      <c r="C145" t="s">
        <v>85</v>
      </c>
      <c r="D145">
        <v>111865</v>
      </c>
      <c r="E145">
        <v>100</v>
      </c>
      <c r="F145">
        <v>17090</v>
      </c>
      <c r="G145">
        <v>100</v>
      </c>
      <c r="H145">
        <v>14185</v>
      </c>
      <c r="I145">
        <v>100</v>
      </c>
      <c r="J145">
        <v>2905</v>
      </c>
      <c r="K145">
        <v>100</v>
      </c>
      <c r="L145">
        <v>94780</v>
      </c>
      <c r="M145">
        <v>100</v>
      </c>
    </row>
    <row r="146" spans="1:13" x14ac:dyDescent="0.25">
      <c r="C146" t="s">
        <v>13</v>
      </c>
      <c r="D146">
        <v>4790</v>
      </c>
      <c r="E146">
        <v>100</v>
      </c>
      <c r="F146">
        <v>390</v>
      </c>
      <c r="G146">
        <v>100</v>
      </c>
      <c r="H146">
        <v>245</v>
      </c>
      <c r="I146">
        <v>100</v>
      </c>
      <c r="J146">
        <v>150</v>
      </c>
      <c r="K146">
        <v>100</v>
      </c>
      <c r="L146">
        <v>4395</v>
      </c>
      <c r="M146">
        <v>100</v>
      </c>
    </row>
    <row r="147" spans="1:13" x14ac:dyDescent="0.25">
      <c r="C147" t="s">
        <v>14</v>
      </c>
      <c r="D147">
        <v>39270</v>
      </c>
      <c r="E147">
        <v>100</v>
      </c>
      <c r="F147">
        <v>3900</v>
      </c>
      <c r="G147">
        <v>100</v>
      </c>
      <c r="H147">
        <v>2810</v>
      </c>
      <c r="I147">
        <v>100</v>
      </c>
      <c r="J147">
        <v>1095</v>
      </c>
      <c r="K147">
        <v>100</v>
      </c>
      <c r="L147">
        <v>35370</v>
      </c>
      <c r="M147">
        <v>100</v>
      </c>
    </row>
    <row r="148" spans="1:13" x14ac:dyDescent="0.25">
      <c r="C148" t="s">
        <v>15</v>
      </c>
      <c r="D148">
        <v>67810</v>
      </c>
      <c r="E148">
        <v>100</v>
      </c>
      <c r="F148">
        <v>12795</v>
      </c>
      <c r="G148">
        <v>100</v>
      </c>
      <c r="H148">
        <v>11130</v>
      </c>
      <c r="I148">
        <v>100</v>
      </c>
      <c r="J148">
        <v>1665</v>
      </c>
      <c r="K148">
        <v>100</v>
      </c>
      <c r="L148">
        <v>55015</v>
      </c>
      <c r="M148">
        <v>100</v>
      </c>
    </row>
    <row r="149" spans="1:13" x14ac:dyDescent="0.25">
      <c r="A149" t="s">
        <v>24</v>
      </c>
      <c r="B149" t="s">
        <v>82</v>
      </c>
      <c r="C149" t="s">
        <v>84</v>
      </c>
      <c r="D149">
        <v>2800</v>
      </c>
      <c r="E149">
        <v>100</v>
      </c>
      <c r="F149">
        <v>970</v>
      </c>
      <c r="G149">
        <v>100</v>
      </c>
      <c r="H149">
        <v>705</v>
      </c>
      <c r="I149">
        <v>100</v>
      </c>
      <c r="J149">
        <v>270</v>
      </c>
      <c r="K149">
        <v>100</v>
      </c>
      <c r="L149">
        <v>1825</v>
      </c>
      <c r="M149">
        <v>100</v>
      </c>
    </row>
    <row r="150" spans="1:13" x14ac:dyDescent="0.25">
      <c r="C150" t="s">
        <v>13</v>
      </c>
      <c r="D150">
        <v>395</v>
      </c>
      <c r="E150">
        <v>100</v>
      </c>
      <c r="F150">
        <v>200</v>
      </c>
      <c r="G150">
        <v>100</v>
      </c>
      <c r="H150">
        <v>150</v>
      </c>
      <c r="I150">
        <v>100</v>
      </c>
      <c r="J150">
        <v>55</v>
      </c>
      <c r="K150">
        <v>100</v>
      </c>
      <c r="L150">
        <v>195</v>
      </c>
      <c r="M150">
        <v>100</v>
      </c>
    </row>
    <row r="151" spans="1:13" x14ac:dyDescent="0.25">
      <c r="C151" t="s">
        <v>14</v>
      </c>
      <c r="D151">
        <v>820</v>
      </c>
      <c r="E151">
        <v>100</v>
      </c>
      <c r="F151">
        <v>240</v>
      </c>
      <c r="G151">
        <v>100</v>
      </c>
      <c r="H151">
        <v>170</v>
      </c>
      <c r="I151">
        <v>100</v>
      </c>
      <c r="J151">
        <v>70</v>
      </c>
      <c r="K151">
        <v>100</v>
      </c>
      <c r="L151">
        <v>575</v>
      </c>
      <c r="M151">
        <v>100</v>
      </c>
    </row>
    <row r="152" spans="1:13" x14ac:dyDescent="0.25">
      <c r="C152" t="s">
        <v>15</v>
      </c>
      <c r="D152">
        <v>1585</v>
      </c>
      <c r="E152">
        <v>100</v>
      </c>
      <c r="F152">
        <v>530</v>
      </c>
      <c r="G152">
        <v>100</v>
      </c>
      <c r="H152">
        <v>390</v>
      </c>
      <c r="I152">
        <v>100</v>
      </c>
      <c r="J152">
        <v>145</v>
      </c>
      <c r="K152">
        <v>100</v>
      </c>
      <c r="L152">
        <v>1060</v>
      </c>
      <c r="M152">
        <v>100</v>
      </c>
    </row>
    <row r="153" spans="1:13" x14ac:dyDescent="0.25">
      <c r="B153" t="s">
        <v>83</v>
      </c>
      <c r="C153" t="s">
        <v>85</v>
      </c>
      <c r="D153">
        <v>61545</v>
      </c>
      <c r="E153">
        <v>100</v>
      </c>
      <c r="F153">
        <v>11455</v>
      </c>
      <c r="G153">
        <v>100</v>
      </c>
      <c r="H153">
        <v>9430</v>
      </c>
      <c r="I153">
        <v>100</v>
      </c>
      <c r="J153">
        <v>2030</v>
      </c>
      <c r="K153">
        <v>100</v>
      </c>
      <c r="L153">
        <v>50090</v>
      </c>
      <c r="M153">
        <v>100</v>
      </c>
    </row>
    <row r="154" spans="1:13" x14ac:dyDescent="0.25">
      <c r="C154" t="s">
        <v>13</v>
      </c>
      <c r="D154">
        <v>2410</v>
      </c>
      <c r="E154">
        <v>100</v>
      </c>
      <c r="F154">
        <v>235</v>
      </c>
      <c r="G154">
        <v>100</v>
      </c>
      <c r="H154">
        <v>135</v>
      </c>
      <c r="I154">
        <v>100</v>
      </c>
      <c r="J154">
        <v>100</v>
      </c>
      <c r="K154">
        <v>100</v>
      </c>
      <c r="L154">
        <v>2180</v>
      </c>
      <c r="M154">
        <v>100</v>
      </c>
    </row>
    <row r="155" spans="1:13" x14ac:dyDescent="0.25">
      <c r="C155" t="s">
        <v>14</v>
      </c>
      <c r="D155">
        <v>20625</v>
      </c>
      <c r="E155">
        <v>100</v>
      </c>
      <c r="F155">
        <v>2745</v>
      </c>
      <c r="G155">
        <v>100</v>
      </c>
      <c r="H155">
        <v>1950</v>
      </c>
      <c r="I155">
        <v>100</v>
      </c>
      <c r="J155">
        <v>795</v>
      </c>
      <c r="K155">
        <v>100</v>
      </c>
      <c r="L155">
        <v>17875</v>
      </c>
      <c r="M155">
        <v>100</v>
      </c>
    </row>
    <row r="156" spans="1:13" x14ac:dyDescent="0.25">
      <c r="C156" t="s">
        <v>15</v>
      </c>
      <c r="D156">
        <v>38510</v>
      </c>
      <c r="E156">
        <v>100</v>
      </c>
      <c r="F156">
        <v>8475</v>
      </c>
      <c r="G156">
        <v>100</v>
      </c>
      <c r="H156">
        <v>7340</v>
      </c>
      <c r="I156">
        <v>100</v>
      </c>
      <c r="J156">
        <v>1135</v>
      </c>
      <c r="K156">
        <v>100</v>
      </c>
      <c r="L156">
        <v>30035</v>
      </c>
      <c r="M156">
        <v>100</v>
      </c>
    </row>
    <row r="157" spans="1:13" x14ac:dyDescent="0.25">
      <c r="A157" t="s">
        <v>25</v>
      </c>
      <c r="B157" t="s">
        <v>82</v>
      </c>
      <c r="C157" t="s">
        <v>84</v>
      </c>
      <c r="D157">
        <v>18150</v>
      </c>
      <c r="E157">
        <v>100</v>
      </c>
      <c r="F157">
        <v>2440</v>
      </c>
      <c r="G157">
        <v>100</v>
      </c>
      <c r="H157">
        <v>2050</v>
      </c>
      <c r="I157">
        <v>100</v>
      </c>
      <c r="J157">
        <v>390</v>
      </c>
      <c r="K157">
        <v>100</v>
      </c>
      <c r="L157">
        <v>15710</v>
      </c>
      <c r="M157">
        <v>100</v>
      </c>
    </row>
    <row r="158" spans="1:13" x14ac:dyDescent="0.25">
      <c r="C158" t="s">
        <v>13</v>
      </c>
      <c r="D158">
        <v>775</v>
      </c>
      <c r="E158">
        <v>100</v>
      </c>
      <c r="F158">
        <v>125</v>
      </c>
      <c r="G158">
        <v>100</v>
      </c>
      <c r="H158">
        <v>100</v>
      </c>
      <c r="I158">
        <v>100</v>
      </c>
      <c r="J158">
        <v>30</v>
      </c>
      <c r="K158">
        <v>100</v>
      </c>
      <c r="L158">
        <v>650</v>
      </c>
      <c r="M158">
        <v>100</v>
      </c>
    </row>
    <row r="159" spans="1:13" x14ac:dyDescent="0.25">
      <c r="C159" t="s">
        <v>14</v>
      </c>
      <c r="D159">
        <v>5080</v>
      </c>
      <c r="E159">
        <v>100</v>
      </c>
      <c r="F159">
        <v>455</v>
      </c>
      <c r="G159">
        <v>100</v>
      </c>
      <c r="H159">
        <v>310</v>
      </c>
      <c r="I159">
        <v>100</v>
      </c>
      <c r="J159">
        <v>150</v>
      </c>
      <c r="K159">
        <v>100</v>
      </c>
      <c r="L159">
        <v>4625</v>
      </c>
      <c r="M159">
        <v>100</v>
      </c>
    </row>
    <row r="160" spans="1:13" x14ac:dyDescent="0.25">
      <c r="C160" t="s">
        <v>15</v>
      </c>
      <c r="D160">
        <v>12300</v>
      </c>
      <c r="E160">
        <v>100</v>
      </c>
      <c r="F160">
        <v>1855</v>
      </c>
      <c r="G160">
        <v>100</v>
      </c>
      <c r="H160">
        <v>1650</v>
      </c>
      <c r="I160">
        <v>100</v>
      </c>
      <c r="J160">
        <v>210</v>
      </c>
      <c r="K160">
        <v>100</v>
      </c>
      <c r="L160">
        <v>10440</v>
      </c>
      <c r="M160">
        <v>100</v>
      </c>
    </row>
    <row r="161" spans="2:13" x14ac:dyDescent="0.25">
      <c r="B161" t="s">
        <v>83</v>
      </c>
      <c r="C161" t="s">
        <v>85</v>
      </c>
      <c r="D161">
        <v>50325</v>
      </c>
      <c r="E161">
        <v>100</v>
      </c>
      <c r="F161">
        <v>5635</v>
      </c>
      <c r="G161">
        <v>100</v>
      </c>
      <c r="H161">
        <v>4755</v>
      </c>
      <c r="I161">
        <v>100</v>
      </c>
      <c r="J161">
        <v>875</v>
      </c>
      <c r="K161">
        <v>100</v>
      </c>
      <c r="L161">
        <v>44690</v>
      </c>
      <c r="M161">
        <v>100</v>
      </c>
    </row>
    <row r="162" spans="2:13" x14ac:dyDescent="0.25">
      <c r="C162" t="s">
        <v>13</v>
      </c>
      <c r="D162">
        <v>2375</v>
      </c>
      <c r="E162">
        <v>100</v>
      </c>
      <c r="F162">
        <v>160</v>
      </c>
      <c r="G162">
        <v>100</v>
      </c>
      <c r="H162">
        <v>115</v>
      </c>
      <c r="I162">
        <v>100</v>
      </c>
      <c r="J162">
        <v>50</v>
      </c>
      <c r="K162">
        <v>100</v>
      </c>
      <c r="L162">
        <v>2215</v>
      </c>
      <c r="M162">
        <v>100</v>
      </c>
    </row>
    <row r="163" spans="2:13" x14ac:dyDescent="0.25">
      <c r="C163" t="s">
        <v>14</v>
      </c>
      <c r="D163">
        <v>18650</v>
      </c>
      <c r="E163">
        <v>100</v>
      </c>
      <c r="F163">
        <v>1155</v>
      </c>
      <c r="G163">
        <v>100</v>
      </c>
      <c r="H163">
        <v>855</v>
      </c>
      <c r="I163">
        <v>100</v>
      </c>
      <c r="J163">
        <v>300</v>
      </c>
      <c r="K163">
        <v>100</v>
      </c>
      <c r="L163">
        <v>17495</v>
      </c>
      <c r="M163">
        <v>100</v>
      </c>
    </row>
    <row r="164" spans="2:13" x14ac:dyDescent="0.25">
      <c r="C164" t="s">
        <v>15</v>
      </c>
      <c r="D164">
        <v>29295</v>
      </c>
      <c r="E164">
        <v>100</v>
      </c>
      <c r="F164">
        <v>4315</v>
      </c>
      <c r="G164">
        <v>100</v>
      </c>
      <c r="H164">
        <v>3785</v>
      </c>
      <c r="I164">
        <v>100</v>
      </c>
      <c r="J164">
        <v>525</v>
      </c>
      <c r="K164">
        <v>100</v>
      </c>
      <c r="L164">
        <v>24980</v>
      </c>
      <c r="M164">
        <v>100</v>
      </c>
    </row>
    <row r="177" spans="14:14" x14ac:dyDescent="0.25">
      <c r="N177" s="29"/>
    </row>
    <row r="178" spans="14:14" x14ac:dyDescent="0.25">
      <c r="N178" s="29"/>
    </row>
    <row r="179" spans="14:14" x14ac:dyDescent="0.25">
      <c r="N179" s="29"/>
    </row>
    <row r="180" spans="14:14" x14ac:dyDescent="0.25">
      <c r="N180" s="29"/>
    </row>
    <row r="181" spans="14:14" x14ac:dyDescent="0.25">
      <c r="N181" s="29"/>
    </row>
    <row r="182" spans="14:14" x14ac:dyDescent="0.25">
      <c r="N182" s="29"/>
    </row>
    <row r="183" spans="14:14" x14ac:dyDescent="0.25">
      <c r="N183" s="29"/>
    </row>
    <row r="184" spans="14:14" x14ac:dyDescent="0.25">
      <c r="N184" s="29"/>
    </row>
    <row r="185" spans="14:14" x14ac:dyDescent="0.25">
      <c r="N185" s="29"/>
    </row>
    <row r="186" spans="14:14" x14ac:dyDescent="0.25">
      <c r="N186" s="29"/>
    </row>
    <row r="187" spans="14:14" x14ac:dyDescent="0.25">
      <c r="N187" s="29"/>
    </row>
    <row r="188" spans="14:14" x14ac:dyDescent="0.25">
      <c r="N188" s="29"/>
    </row>
    <row r="189" spans="14:14" x14ac:dyDescent="0.25">
      <c r="N189" s="29"/>
    </row>
    <row r="190" spans="14:14" x14ac:dyDescent="0.25">
      <c r="N190" s="29"/>
    </row>
    <row r="191" spans="14:14" x14ac:dyDescent="0.25">
      <c r="N191" s="29"/>
    </row>
    <row r="192" spans="14:14" x14ac:dyDescent="0.25">
      <c r="N192" s="29"/>
    </row>
    <row r="193" spans="14:14" x14ac:dyDescent="0.25">
      <c r="N193" s="29"/>
    </row>
    <row r="194" spans="14:14" x14ac:dyDescent="0.25">
      <c r="N194" s="29"/>
    </row>
    <row r="195" spans="14:14" x14ac:dyDescent="0.25">
      <c r="N195" s="29"/>
    </row>
    <row r="196" spans="14:14" x14ac:dyDescent="0.25">
      <c r="N196" s="29"/>
    </row>
    <row r="197" spans="14:14" x14ac:dyDescent="0.25">
      <c r="N197" s="29"/>
    </row>
    <row r="198" spans="14:14" x14ac:dyDescent="0.25">
      <c r="N198" s="29"/>
    </row>
    <row r="199" spans="14:14" x14ac:dyDescent="0.25">
      <c r="N199" s="29"/>
    </row>
    <row r="200" spans="14:14" x14ac:dyDescent="0.25">
      <c r="N200" s="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084B-85A7-4838-9092-8685E9E8507E}">
  <dimension ref="B1:B7"/>
  <sheetViews>
    <sheetView showGridLines="0" tabSelected="1" workbookViewId="0">
      <selection activeCell="B1" sqref="B1"/>
    </sheetView>
  </sheetViews>
  <sheetFormatPr baseColWidth="10" defaultRowHeight="15" x14ac:dyDescent="0.25"/>
  <cols>
    <col min="1" max="1" width="2.5703125" customWidth="1"/>
  </cols>
  <sheetData>
    <row r="1" spans="2:2" ht="15.75" x14ac:dyDescent="0.3">
      <c r="B1" s="112" t="s">
        <v>116</v>
      </c>
    </row>
    <row r="2" spans="2:2" ht="15.75" x14ac:dyDescent="0.3">
      <c r="B2" s="112" t="s">
        <v>117</v>
      </c>
    </row>
    <row r="3" spans="2:2" ht="15.75" x14ac:dyDescent="0.3">
      <c r="B3" s="113" t="s">
        <v>119</v>
      </c>
    </row>
    <row r="4" spans="2:2" ht="15.75" x14ac:dyDescent="0.3">
      <c r="B4" s="112" t="s">
        <v>118</v>
      </c>
    </row>
    <row r="5" spans="2:2" ht="15.75" x14ac:dyDescent="0.3">
      <c r="B5" s="112"/>
    </row>
    <row r="6" spans="2:2" x14ac:dyDescent="0.25">
      <c r="B6" s="114" t="s">
        <v>120</v>
      </c>
    </row>
    <row r="7" spans="2:2" ht="15.75" x14ac:dyDescent="0.3">
      <c r="B7" s="112" t="s">
        <v>121</v>
      </c>
    </row>
  </sheetData>
  <hyperlinks>
    <hyperlink ref="B6" r:id="rId1" display="URL : https://statistique.quebec.ca/vitrine/15-29-ans/theme/conditions-vie/assistance-sociale" xr:uid="{D6B48E58-6C22-4160-B8D2-049A0A6A230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64C5-112E-4323-B58D-C33933C80C7E}">
  <sheetPr>
    <tabColor theme="5" tint="0.79998168889431442"/>
    <pageSetUpPr autoPageBreaks="0"/>
  </sheetPr>
  <dimension ref="A1:AE48"/>
  <sheetViews>
    <sheetView zoomScale="70" zoomScaleNormal="70" workbookViewId="0">
      <pane xSplit="1" ySplit="6" topLeftCell="B7" activePane="bottomRight" state="frozen"/>
      <selection pane="topRight" activeCell="B1" sqref="B1"/>
      <selection pane="bottomLeft" activeCell="A6" sqref="A6"/>
      <selection pane="bottomRight"/>
    </sheetView>
  </sheetViews>
  <sheetFormatPr baseColWidth="10" defaultColWidth="11.42578125" defaultRowHeight="16.5" x14ac:dyDescent="0.3"/>
  <cols>
    <col min="1" max="1" width="30.28515625" style="40" customWidth="1"/>
    <col min="2" max="2" width="10.42578125" style="40" bestFit="1" customWidth="1"/>
    <col min="3" max="3" width="1.7109375" style="40" customWidth="1"/>
    <col min="4" max="4" width="8.7109375" style="40" bestFit="1" customWidth="1"/>
    <col min="5" max="5" width="9.5703125" style="40" bestFit="1" customWidth="1"/>
    <col min="6" max="6" width="3.7109375" style="40" customWidth="1"/>
    <col min="7" max="7" width="10.42578125" style="40" bestFit="1" customWidth="1"/>
    <col min="8" max="8" width="2.85546875" style="56" bestFit="1" customWidth="1"/>
    <col min="9" max="9" width="8.7109375" style="40" bestFit="1" customWidth="1"/>
    <col min="10" max="10" width="9.5703125" style="40" bestFit="1" customWidth="1"/>
    <col min="11" max="11" width="3.7109375" style="40" customWidth="1"/>
    <col min="12" max="12" width="10.42578125" style="40" bestFit="1" customWidth="1"/>
    <col min="13" max="13" width="2.85546875" style="40" bestFit="1" customWidth="1"/>
    <col min="14" max="14" width="8.7109375" style="40" bestFit="1" customWidth="1"/>
    <col min="15" max="15" width="9.5703125" style="40" bestFit="1" customWidth="1"/>
    <col min="16" max="16" width="3.7109375" style="40" customWidth="1"/>
    <col min="17" max="17" width="10.42578125" style="40" bestFit="1" customWidth="1"/>
    <col min="18" max="18" width="1" style="40" bestFit="1" customWidth="1"/>
    <col min="19" max="19" width="8.7109375" style="40" bestFit="1" customWidth="1"/>
    <col min="20" max="20" width="9.5703125" style="40" bestFit="1" customWidth="1"/>
    <col min="21" max="21" width="3.7109375" style="40" customWidth="1"/>
    <col min="22" max="22" width="10.42578125" style="40" bestFit="1" customWidth="1"/>
    <col min="23" max="23" width="1.7109375" style="40" bestFit="1" customWidth="1"/>
    <col min="24" max="24" width="8.7109375" style="40" bestFit="1" customWidth="1"/>
    <col min="25" max="25" width="9.5703125" style="40" bestFit="1" customWidth="1"/>
    <col min="26" max="26" width="5.5703125" style="40" customWidth="1"/>
    <col min="27" max="27" width="10.42578125" style="69" customWidth="1"/>
    <col min="28" max="28" width="10.42578125" style="40" customWidth="1"/>
    <col min="29" max="29" width="11.42578125" style="40"/>
    <col min="30" max="16384" width="11.42578125" style="70"/>
  </cols>
  <sheetData>
    <row r="1" spans="1:31" x14ac:dyDescent="0.3">
      <c r="A1" s="66" t="s">
        <v>106</v>
      </c>
      <c r="B1" s="43"/>
      <c r="C1" s="43"/>
      <c r="D1" s="43"/>
      <c r="E1" s="43"/>
      <c r="F1" s="43"/>
      <c r="G1" s="43"/>
      <c r="H1" s="49"/>
      <c r="I1" s="43"/>
      <c r="J1" s="43"/>
    </row>
    <row r="2" spans="1:31" ht="17.25" thickBot="1" x14ac:dyDescent="0.35">
      <c r="A2" s="71"/>
      <c r="B2" s="39"/>
      <c r="C2" s="39"/>
      <c r="D2" s="39"/>
      <c r="E2" s="39"/>
      <c r="F2" s="39"/>
      <c r="G2" s="39"/>
      <c r="H2" s="103"/>
      <c r="I2" s="39"/>
      <c r="J2" s="39"/>
      <c r="K2" s="39"/>
      <c r="L2" s="39"/>
      <c r="M2" s="39"/>
      <c r="N2" s="39"/>
      <c r="O2" s="39"/>
      <c r="P2" s="39"/>
      <c r="Q2" s="39"/>
      <c r="R2" s="39"/>
      <c r="S2" s="39"/>
      <c r="T2" s="39"/>
      <c r="U2" s="39"/>
      <c r="V2" s="39"/>
      <c r="W2" s="39"/>
      <c r="X2" s="39"/>
      <c r="Y2" s="39"/>
      <c r="Z2" s="39"/>
      <c r="AA2" s="72"/>
      <c r="AB2" s="39"/>
    </row>
    <row r="3" spans="1:31" s="40" customFormat="1" ht="15" customHeight="1" x14ac:dyDescent="0.3">
      <c r="B3" s="100">
        <v>2001</v>
      </c>
      <c r="C3" s="101"/>
      <c r="D3" s="101"/>
      <c r="E3" s="101"/>
      <c r="G3" s="118">
        <v>2006</v>
      </c>
      <c r="H3" s="118"/>
      <c r="I3" s="118"/>
      <c r="J3" s="118"/>
      <c r="K3" s="43"/>
      <c r="L3" s="118">
        <v>2011</v>
      </c>
      <c r="M3" s="118"/>
      <c r="N3" s="118"/>
      <c r="O3" s="118"/>
      <c r="P3" s="43"/>
      <c r="Q3" s="118">
        <v>2016</v>
      </c>
      <c r="R3" s="118"/>
      <c r="S3" s="118"/>
      <c r="T3" s="118"/>
      <c r="U3" s="43"/>
      <c r="V3" s="118">
        <v>2021</v>
      </c>
      <c r="W3" s="118"/>
      <c r="X3" s="118"/>
      <c r="Y3" s="118"/>
      <c r="Z3" s="111"/>
      <c r="AA3" s="118" t="s">
        <v>93</v>
      </c>
      <c r="AB3" s="118"/>
    </row>
    <row r="4" spans="1:31" s="40" customFormat="1" ht="15" customHeight="1" x14ac:dyDescent="0.3">
      <c r="B4" s="41"/>
      <c r="C4" s="42"/>
      <c r="D4" s="119" t="s">
        <v>112</v>
      </c>
      <c r="E4" s="119"/>
      <c r="G4" s="41"/>
      <c r="H4" s="56"/>
      <c r="I4" s="119" t="s">
        <v>112</v>
      </c>
      <c r="J4" s="119"/>
      <c r="K4" s="43"/>
      <c r="L4" s="41"/>
      <c r="M4" s="42"/>
      <c r="N4" s="119" t="s">
        <v>112</v>
      </c>
      <c r="O4" s="119"/>
      <c r="P4" s="43"/>
      <c r="Q4" s="41"/>
      <c r="R4" s="42"/>
      <c r="S4" s="119" t="s">
        <v>112</v>
      </c>
      <c r="T4" s="119"/>
      <c r="U4" s="43"/>
      <c r="V4" s="41"/>
      <c r="W4" s="42"/>
      <c r="X4" s="119" t="s">
        <v>112</v>
      </c>
      <c r="Y4" s="119"/>
      <c r="Z4" s="110"/>
      <c r="AA4" s="116" t="s">
        <v>107</v>
      </c>
      <c r="AB4" s="116" t="s">
        <v>108</v>
      </c>
    </row>
    <row r="5" spans="1:31" s="40" customFormat="1" ht="16.5" customHeight="1" x14ac:dyDescent="0.3">
      <c r="A5" s="44"/>
      <c r="B5" s="99" t="s">
        <v>111</v>
      </c>
      <c r="C5" s="99"/>
      <c r="D5" s="102" t="s">
        <v>113</v>
      </c>
      <c r="E5" s="102" t="s">
        <v>114</v>
      </c>
      <c r="F5" s="44"/>
      <c r="G5" s="99" t="s">
        <v>111</v>
      </c>
      <c r="H5" s="104"/>
      <c r="I5" s="102" t="s">
        <v>113</v>
      </c>
      <c r="J5" s="102" t="s">
        <v>114</v>
      </c>
      <c r="K5" s="45"/>
      <c r="L5" s="99" t="s">
        <v>111</v>
      </c>
      <c r="M5" s="99"/>
      <c r="N5" s="102" t="s">
        <v>113</v>
      </c>
      <c r="O5" s="102" t="s">
        <v>114</v>
      </c>
      <c r="P5" s="45"/>
      <c r="Q5" s="99" t="s">
        <v>111</v>
      </c>
      <c r="R5" s="99"/>
      <c r="S5" s="102" t="s">
        <v>113</v>
      </c>
      <c r="T5" s="102" t="s">
        <v>114</v>
      </c>
      <c r="U5" s="45"/>
      <c r="V5" s="99" t="s">
        <v>111</v>
      </c>
      <c r="W5" s="99"/>
      <c r="X5" s="102" t="s">
        <v>113</v>
      </c>
      <c r="Y5" s="102" t="s">
        <v>114</v>
      </c>
      <c r="Z5" s="45"/>
      <c r="AA5" s="117"/>
      <c r="AB5" s="117"/>
      <c r="AC5" s="45"/>
      <c r="AD5" s="45"/>
      <c r="AE5" s="45"/>
    </row>
    <row r="6" spans="1:31" s="40" customFormat="1" ht="17.25" customHeight="1" x14ac:dyDescent="0.3">
      <c r="B6" s="115" t="s">
        <v>38</v>
      </c>
      <c r="C6" s="115"/>
      <c r="D6" s="115"/>
      <c r="E6" s="115"/>
      <c r="F6" s="115"/>
      <c r="G6" s="115"/>
      <c r="H6" s="115"/>
      <c r="I6" s="115"/>
      <c r="J6" s="115"/>
      <c r="K6" s="115"/>
      <c r="L6" s="115"/>
      <c r="M6" s="115"/>
      <c r="N6" s="115"/>
      <c r="O6" s="115"/>
      <c r="P6" s="115"/>
      <c r="Q6" s="115"/>
      <c r="R6" s="115"/>
      <c r="S6" s="115"/>
      <c r="T6" s="115"/>
      <c r="U6" s="115"/>
      <c r="V6" s="115"/>
      <c r="W6" s="115"/>
      <c r="X6" s="115"/>
      <c r="Y6" s="115"/>
      <c r="Z6" s="109"/>
      <c r="AA6" s="46"/>
      <c r="AB6" s="47"/>
      <c r="AC6" s="48"/>
      <c r="AD6" s="48"/>
      <c r="AE6" s="48"/>
    </row>
    <row r="7" spans="1:31" s="40" customFormat="1" ht="15" customHeight="1" x14ac:dyDescent="0.3">
      <c r="A7" s="49" t="s">
        <v>101</v>
      </c>
      <c r="B7" s="73"/>
      <c r="C7" s="74"/>
      <c r="D7" s="73"/>
      <c r="E7" s="73"/>
      <c r="F7" s="75"/>
      <c r="G7" s="50"/>
      <c r="H7" s="105"/>
      <c r="I7" s="50"/>
      <c r="J7" s="50"/>
      <c r="K7" s="50"/>
      <c r="L7" s="50"/>
      <c r="M7" s="51"/>
      <c r="N7" s="50"/>
      <c r="O7" s="50"/>
      <c r="P7" s="50"/>
      <c r="Q7" s="50"/>
      <c r="R7" s="51"/>
      <c r="S7" s="50"/>
      <c r="T7" s="50"/>
      <c r="U7" s="50"/>
      <c r="V7" s="50"/>
      <c r="W7" s="51"/>
      <c r="X7" s="50"/>
      <c r="Y7" s="50"/>
      <c r="Z7" s="51"/>
      <c r="AA7" s="52"/>
      <c r="AB7" s="54"/>
      <c r="AC7" s="55"/>
      <c r="AD7" s="54"/>
      <c r="AE7" s="54"/>
    </row>
    <row r="8" spans="1:31" s="40" customFormat="1" ht="15" customHeight="1" x14ac:dyDescent="0.3">
      <c r="A8" s="56" t="s">
        <v>76</v>
      </c>
      <c r="B8" s="76">
        <v>22.664253726765228</v>
      </c>
      <c r="C8" s="77"/>
      <c r="D8" s="78" t="s">
        <v>71</v>
      </c>
      <c r="E8" s="78" t="s">
        <v>71</v>
      </c>
      <c r="F8" s="79"/>
      <c r="G8" s="76">
        <v>27.661155218879745</v>
      </c>
      <c r="H8" s="106"/>
      <c r="I8" s="80">
        <v>27.276929320130865</v>
      </c>
      <c r="J8" s="76">
        <v>28.048705905713668</v>
      </c>
      <c r="K8" s="80"/>
      <c r="L8" s="76">
        <v>31.520439535413345</v>
      </c>
      <c r="M8" s="77"/>
      <c r="N8" s="80">
        <v>31.188525889296347</v>
      </c>
      <c r="O8" s="76">
        <v>31.854250297352714</v>
      </c>
      <c r="P8" s="80"/>
      <c r="Q8" s="76">
        <v>29.108608513075012</v>
      </c>
      <c r="R8" s="77"/>
      <c r="S8" s="80">
        <v>28.822969738839195</v>
      </c>
      <c r="T8" s="76">
        <v>29.397069653205797</v>
      </c>
      <c r="U8" s="76"/>
      <c r="V8" s="80">
        <v>28.131324488419157</v>
      </c>
      <c r="W8" s="81"/>
      <c r="X8" s="80">
        <v>27.806564030345914</v>
      </c>
      <c r="Y8" s="80">
        <v>28.459867087775613</v>
      </c>
      <c r="Z8" s="81"/>
      <c r="AA8" s="53" t="s">
        <v>98</v>
      </c>
      <c r="AB8" s="53" t="s">
        <v>99</v>
      </c>
      <c r="AC8" s="58"/>
      <c r="AD8" s="54"/>
      <c r="AE8" s="54"/>
    </row>
    <row r="9" spans="1:31" s="40" customFormat="1" ht="15" customHeight="1" x14ac:dyDescent="0.3">
      <c r="A9" s="82" t="s">
        <v>40</v>
      </c>
      <c r="B9" s="78">
        <v>20.030979694497269</v>
      </c>
      <c r="C9" s="77"/>
      <c r="D9" s="78" t="s">
        <v>71</v>
      </c>
      <c r="E9" s="78" t="s">
        <v>71</v>
      </c>
      <c r="F9" s="83"/>
      <c r="G9" s="78">
        <v>24.875810328501714</v>
      </c>
      <c r="H9" s="106"/>
      <c r="I9" s="78">
        <v>24.504755359514746</v>
      </c>
      <c r="J9" s="78">
        <v>25.250604648848086</v>
      </c>
      <c r="K9" s="76"/>
      <c r="L9" s="76">
        <v>27.63465042131633</v>
      </c>
      <c r="M9" s="59"/>
      <c r="N9" s="76">
        <v>27.315406518410839</v>
      </c>
      <c r="O9" s="76">
        <v>27.956190359637347</v>
      </c>
      <c r="P9" s="76"/>
      <c r="Q9" s="76">
        <v>26.989883565565947</v>
      </c>
      <c r="R9" s="59"/>
      <c r="S9" s="76">
        <v>26.719580760355555</v>
      </c>
      <c r="T9" s="76">
        <v>27.26291335518604</v>
      </c>
      <c r="U9" s="76"/>
      <c r="V9" s="76">
        <v>25.744884191589833</v>
      </c>
      <c r="W9" s="59"/>
      <c r="X9" s="76">
        <v>25.42491943092849</v>
      </c>
      <c r="Y9" s="76">
        <v>26.068865086173204</v>
      </c>
      <c r="Z9" s="59"/>
      <c r="AA9" s="53" t="s">
        <v>98</v>
      </c>
      <c r="AB9" s="53" t="s">
        <v>99</v>
      </c>
      <c r="AC9" s="60"/>
      <c r="AD9" s="61"/>
      <c r="AE9" s="61"/>
    </row>
    <row r="10" spans="1:31" s="40" customFormat="1" ht="15" customHeight="1" x14ac:dyDescent="0.3">
      <c r="A10" s="82" t="s">
        <v>41</v>
      </c>
      <c r="B10" s="78">
        <v>2.6332740322679591</v>
      </c>
      <c r="C10" s="77"/>
      <c r="D10" s="78" t="s">
        <v>71</v>
      </c>
      <c r="E10" s="78" t="s">
        <v>71</v>
      </c>
      <c r="F10" s="83"/>
      <c r="G10" s="78">
        <v>2.7868016607181878</v>
      </c>
      <c r="H10" s="106"/>
      <c r="I10" s="78">
        <v>2.6482700945580415</v>
      </c>
      <c r="J10" s="78">
        <v>2.9323615647245069</v>
      </c>
      <c r="K10" s="76"/>
      <c r="L10" s="76">
        <v>3.8857891140970167</v>
      </c>
      <c r="M10" s="59"/>
      <c r="N10" s="76">
        <v>3.7496711261966369</v>
      </c>
      <c r="O10" s="76">
        <v>4.0266416456234335</v>
      </c>
      <c r="P10" s="76"/>
      <c r="Q10" s="76">
        <v>2.1187249475090666</v>
      </c>
      <c r="R10" s="59"/>
      <c r="S10" s="76">
        <v>2.0284398378564603</v>
      </c>
      <c r="T10" s="76">
        <v>2.2130277246217829</v>
      </c>
      <c r="U10" s="76"/>
      <c r="V10" s="76">
        <v>2.3850348549583988</v>
      </c>
      <c r="W10" s="59"/>
      <c r="X10" s="76">
        <v>2.2928932848396544</v>
      </c>
      <c r="Y10" s="76">
        <v>2.480878281693951</v>
      </c>
      <c r="Z10" s="59"/>
      <c r="AA10" s="53" t="s">
        <v>99</v>
      </c>
      <c r="AB10" s="53" t="s">
        <v>98</v>
      </c>
      <c r="AC10" s="60"/>
      <c r="AD10" s="61"/>
      <c r="AE10" s="61"/>
    </row>
    <row r="11" spans="1:31" s="40" customFormat="1" ht="15" customHeight="1" x14ac:dyDescent="0.3">
      <c r="A11" s="56" t="s">
        <v>77</v>
      </c>
      <c r="B11" s="80">
        <v>77.335746273234776</v>
      </c>
      <c r="C11" s="77"/>
      <c r="D11" s="78" t="s">
        <v>71</v>
      </c>
      <c r="E11" s="78" t="s">
        <v>71</v>
      </c>
      <c r="F11" s="83"/>
      <c r="G11" s="80">
        <v>72.337388010780103</v>
      </c>
      <c r="H11" s="107"/>
      <c r="I11" s="76">
        <v>71.949831157555153</v>
      </c>
      <c r="J11" s="84">
        <v>72.721620292740866</v>
      </c>
      <c r="K11" s="76"/>
      <c r="L11" s="80">
        <v>68.478137098610787</v>
      </c>
      <c r="M11" s="76"/>
      <c r="N11" s="76">
        <v>68.144322354034799</v>
      </c>
      <c r="O11" s="84">
        <v>68.810054873488397</v>
      </c>
      <c r="P11" s="76"/>
      <c r="Q11" s="80">
        <v>70.891391486924988</v>
      </c>
      <c r="R11" s="76"/>
      <c r="S11" s="76">
        <v>70.470589601523116</v>
      </c>
      <c r="T11" s="84">
        <v>71.314688065024171</v>
      </c>
      <c r="U11" s="76"/>
      <c r="V11" s="80">
        <v>71.868675511580832</v>
      </c>
      <c r="W11" s="80"/>
      <c r="X11" s="80">
        <v>71.474010624432609</v>
      </c>
      <c r="Y11" s="80">
        <v>72.265503795724811</v>
      </c>
      <c r="Z11" s="80"/>
      <c r="AA11" s="53" t="s">
        <v>99</v>
      </c>
      <c r="AB11" s="53" t="s">
        <v>98</v>
      </c>
      <c r="AC11" s="60"/>
      <c r="AD11" s="61"/>
      <c r="AE11" s="61"/>
    </row>
    <row r="12" spans="1:31" s="40" customFormat="1" ht="15" customHeight="1" x14ac:dyDescent="0.3">
      <c r="A12" s="82" t="s">
        <v>43</v>
      </c>
      <c r="B12" s="78" t="s">
        <v>71</v>
      </c>
      <c r="C12" s="77"/>
      <c r="D12" s="78" t="s">
        <v>71</v>
      </c>
      <c r="E12" s="78" t="s">
        <v>71</v>
      </c>
      <c r="F12" s="83"/>
      <c r="G12" s="78" t="s">
        <v>71</v>
      </c>
      <c r="H12" s="106"/>
      <c r="I12" s="78" t="s">
        <v>71</v>
      </c>
      <c r="J12" s="78" t="s">
        <v>71</v>
      </c>
      <c r="K12" s="76"/>
      <c r="L12" s="76">
        <v>2.4908904577544981</v>
      </c>
      <c r="M12" s="59"/>
      <c r="N12" s="76">
        <v>2.3816371115916368</v>
      </c>
      <c r="O12" s="76">
        <v>2.6050218620904011</v>
      </c>
      <c r="P12" s="76"/>
      <c r="Q12" s="76">
        <v>2.3184107360476895</v>
      </c>
      <c r="R12" s="59"/>
      <c r="S12" s="76">
        <v>2.2306850610669686</v>
      </c>
      <c r="T12" s="76">
        <v>2.4095855484274815</v>
      </c>
      <c r="U12" s="76"/>
      <c r="V12" s="76">
        <v>2.1615695974814484</v>
      </c>
      <c r="W12" s="59"/>
      <c r="X12" s="76">
        <v>2.0802117507394349</v>
      </c>
      <c r="Y12" s="76">
        <v>2.2461086646896953</v>
      </c>
      <c r="Z12" s="59"/>
      <c r="AA12" s="62"/>
      <c r="AB12" s="53" t="s">
        <v>99</v>
      </c>
      <c r="AC12" s="60"/>
      <c r="AD12" s="61"/>
      <c r="AE12" s="61"/>
    </row>
    <row r="13" spans="1:31" s="40" customFormat="1" ht="15" customHeight="1" x14ac:dyDescent="0.3">
      <c r="A13" s="82" t="s">
        <v>44</v>
      </c>
      <c r="B13" s="78" t="s">
        <v>71</v>
      </c>
      <c r="C13" s="77"/>
      <c r="D13" s="78" t="s">
        <v>71</v>
      </c>
      <c r="E13" s="78" t="s">
        <v>71</v>
      </c>
      <c r="F13" s="83"/>
      <c r="G13" s="78" t="s">
        <v>71</v>
      </c>
      <c r="H13" s="106"/>
      <c r="I13" s="78" t="s">
        <v>71</v>
      </c>
      <c r="J13" s="78" t="s">
        <v>71</v>
      </c>
      <c r="K13" s="76"/>
      <c r="L13" s="76">
        <v>65.988670006832166</v>
      </c>
      <c r="M13" s="59"/>
      <c r="N13" s="76">
        <v>65.648432216422407</v>
      </c>
      <c r="O13" s="76">
        <v>66.327266398036969</v>
      </c>
      <c r="P13" s="76"/>
      <c r="Q13" s="76">
        <v>68.574449028734193</v>
      </c>
      <c r="R13" s="59"/>
      <c r="S13" s="76">
        <v>68.146107894524292</v>
      </c>
      <c r="T13" s="76">
        <v>69.005463849824892</v>
      </c>
      <c r="U13" s="76"/>
      <c r="V13" s="76">
        <v>69.705700472228472</v>
      </c>
      <c r="W13" s="59"/>
      <c r="X13" s="76">
        <v>69.30595519387613</v>
      </c>
      <c r="Y13" s="76">
        <v>70.107735137878677</v>
      </c>
      <c r="Z13" s="59"/>
      <c r="AA13" s="62"/>
      <c r="AB13" s="53" t="s">
        <v>98</v>
      </c>
      <c r="AC13" s="63"/>
      <c r="AD13" s="64"/>
      <c r="AE13" s="64"/>
    </row>
    <row r="14" spans="1:31" s="40" customFormat="1" ht="15" customHeight="1" x14ac:dyDescent="0.3">
      <c r="A14" s="82"/>
      <c r="B14" s="85"/>
      <c r="C14" s="85"/>
      <c r="D14" s="85"/>
      <c r="E14" s="85"/>
      <c r="F14" s="83"/>
      <c r="H14" s="56"/>
      <c r="K14" s="76"/>
      <c r="P14" s="76"/>
      <c r="U14" s="76"/>
      <c r="AA14" s="69"/>
      <c r="AB14" s="57"/>
      <c r="AC14" s="63"/>
      <c r="AD14" s="64"/>
      <c r="AE14" s="64"/>
    </row>
    <row r="15" spans="1:31" s="40" customFormat="1" ht="15" customHeight="1" x14ac:dyDescent="0.3">
      <c r="A15" s="49" t="s">
        <v>48</v>
      </c>
      <c r="B15" s="78"/>
      <c r="C15" s="77"/>
      <c r="D15" s="78"/>
      <c r="E15" s="78"/>
      <c r="F15" s="83"/>
      <c r="H15" s="56"/>
      <c r="K15" s="76"/>
      <c r="P15" s="76"/>
      <c r="U15" s="76"/>
      <c r="AA15" s="69"/>
      <c r="AB15" s="57"/>
      <c r="AC15" s="63"/>
      <c r="AD15" s="64"/>
      <c r="AE15" s="64"/>
    </row>
    <row r="16" spans="1:31" s="40" customFormat="1" ht="15" customHeight="1" x14ac:dyDescent="0.3">
      <c r="A16" s="56" t="s">
        <v>76</v>
      </c>
      <c r="B16" s="76">
        <v>9.5256024096385552</v>
      </c>
      <c r="C16" s="77"/>
      <c r="D16" s="78" t="s">
        <v>71</v>
      </c>
      <c r="E16" s="78" t="s">
        <v>71</v>
      </c>
      <c r="F16" s="83"/>
      <c r="G16" s="76">
        <v>15.497423701942131</v>
      </c>
      <c r="H16" s="106" t="s">
        <v>90</v>
      </c>
      <c r="I16" s="80">
        <v>13.937650843598895</v>
      </c>
      <c r="J16" s="76">
        <v>17.196872466828157</v>
      </c>
      <c r="K16" s="76"/>
      <c r="L16" s="76">
        <v>19.984076433121022</v>
      </c>
      <c r="M16" s="81" t="s">
        <v>90</v>
      </c>
      <c r="N16" s="80">
        <v>18.511693835859056</v>
      </c>
      <c r="O16" s="76">
        <v>21.542609552395017</v>
      </c>
      <c r="P16" s="81"/>
      <c r="Q16" s="76">
        <v>10.576015108593012</v>
      </c>
      <c r="R16" s="81" t="s">
        <v>90</v>
      </c>
      <c r="S16" s="80">
        <v>9.2463698386929494</v>
      </c>
      <c r="T16" s="76">
        <v>12.096634345887791</v>
      </c>
      <c r="U16" s="76"/>
      <c r="V16" s="80">
        <v>10.405156537753223</v>
      </c>
      <c r="W16" s="81" t="s">
        <v>90</v>
      </c>
      <c r="X16" s="80">
        <v>9.2531517752351515</v>
      </c>
      <c r="Y16" s="80">
        <v>11.700416354024677</v>
      </c>
      <c r="Z16" s="81"/>
      <c r="AA16" s="86"/>
      <c r="AB16" s="57"/>
      <c r="AC16" s="63"/>
      <c r="AD16" s="64"/>
      <c r="AE16" s="64"/>
    </row>
    <row r="17" spans="1:31" s="40" customFormat="1" ht="15" customHeight="1" x14ac:dyDescent="0.3">
      <c r="A17" s="82" t="s">
        <v>40</v>
      </c>
      <c r="B17" s="78">
        <v>6.4382530120481922</v>
      </c>
      <c r="C17" s="77"/>
      <c r="D17" s="78" t="s">
        <v>71</v>
      </c>
      <c r="E17" s="78" t="s">
        <v>71</v>
      </c>
      <c r="F17" s="83"/>
      <c r="G17" s="78">
        <v>11.01862861672612</v>
      </c>
      <c r="H17" s="106" t="s">
        <v>90</v>
      </c>
      <c r="I17" s="78">
        <v>9.6863048595248209</v>
      </c>
      <c r="J17" s="78">
        <v>12.508827810826533</v>
      </c>
      <c r="K17" s="76"/>
      <c r="L17" s="76">
        <v>13.574840764331212</v>
      </c>
      <c r="M17" s="81" t="s">
        <v>90</v>
      </c>
      <c r="N17" s="76">
        <v>12.328344690672273</v>
      </c>
      <c r="O17" s="76">
        <v>14.925911253317553</v>
      </c>
      <c r="P17" s="59"/>
      <c r="Q17" s="76">
        <v>6.5155807365439093</v>
      </c>
      <c r="R17" s="81" t="s">
        <v>90</v>
      </c>
      <c r="S17" s="76">
        <v>5.6366651639895089</v>
      </c>
      <c r="T17" s="76">
        <v>7.5314408383326708</v>
      </c>
      <c r="U17" s="76"/>
      <c r="V17" s="76">
        <v>6.30755064456722</v>
      </c>
      <c r="W17" s="81" t="s">
        <v>90</v>
      </c>
      <c r="X17" s="76">
        <v>5.5231482687806457</v>
      </c>
      <c r="Y17" s="76">
        <v>7.2032742458813459</v>
      </c>
      <c r="Z17" s="81"/>
      <c r="AA17" s="86"/>
      <c r="AB17" s="57"/>
      <c r="AC17" s="63"/>
      <c r="AD17" s="64"/>
      <c r="AE17" s="64"/>
    </row>
    <row r="18" spans="1:31" s="40" customFormat="1" ht="15" customHeight="1" x14ac:dyDescent="0.3">
      <c r="A18" s="82" t="s">
        <v>41</v>
      </c>
      <c r="B18" s="78">
        <v>3.0496987951807228</v>
      </c>
      <c r="C18" s="77"/>
      <c r="D18" s="78" t="s">
        <v>71</v>
      </c>
      <c r="E18" s="78" t="s">
        <v>71</v>
      </c>
      <c r="F18" s="83"/>
      <c r="G18" s="78">
        <v>4.4787950852160128</v>
      </c>
      <c r="H18" s="106" t="s">
        <v>92</v>
      </c>
      <c r="I18" s="78">
        <v>3.6348052275974827</v>
      </c>
      <c r="J18" s="78">
        <v>5.5075562591101725</v>
      </c>
      <c r="K18" s="76"/>
      <c r="L18" s="76">
        <v>6.4490445859872612</v>
      </c>
      <c r="M18" s="81" t="s">
        <v>92</v>
      </c>
      <c r="N18" s="76">
        <v>5.5784603323219439</v>
      </c>
      <c r="O18" s="76">
        <v>7.4447813040636133</v>
      </c>
      <c r="P18" s="59"/>
      <c r="Q18" s="76">
        <v>4.0604343720491025</v>
      </c>
      <c r="R18" s="81" t="s">
        <v>90</v>
      </c>
      <c r="S18" s="76">
        <v>3.3008141404116906</v>
      </c>
      <c r="T18" s="76">
        <v>4.9947795552889582</v>
      </c>
      <c r="U18" s="76"/>
      <c r="V18" s="76">
        <v>4.097605893186004</v>
      </c>
      <c r="W18" s="81" t="s">
        <v>90</v>
      </c>
      <c r="X18" s="76">
        <v>3.4254978913088747</v>
      </c>
      <c r="Y18" s="76">
        <v>4.9015217923692704</v>
      </c>
      <c r="Z18" s="81"/>
      <c r="AA18" s="86"/>
      <c r="AB18" s="57"/>
      <c r="AC18" s="63"/>
      <c r="AD18" s="64"/>
      <c r="AE18" s="64"/>
    </row>
    <row r="19" spans="1:31" s="40" customFormat="1" ht="15" customHeight="1" x14ac:dyDescent="0.3">
      <c r="A19" s="56" t="s">
        <v>77</v>
      </c>
      <c r="B19" s="80">
        <v>90.474397590361448</v>
      </c>
      <c r="C19" s="77"/>
      <c r="D19" s="78" t="s">
        <v>71</v>
      </c>
      <c r="E19" s="78" t="s">
        <v>71</v>
      </c>
      <c r="F19" s="83"/>
      <c r="G19" s="80">
        <v>84.502576298057861</v>
      </c>
      <c r="H19" s="106" t="s">
        <v>90</v>
      </c>
      <c r="I19" s="76">
        <v>82.803127533171832</v>
      </c>
      <c r="J19" s="84">
        <v>86.062349156401098</v>
      </c>
      <c r="K19" s="76"/>
      <c r="L19" s="80">
        <v>79.976114649681534</v>
      </c>
      <c r="M19" s="81" t="s">
        <v>90</v>
      </c>
      <c r="N19" s="76">
        <v>78.416510820756812</v>
      </c>
      <c r="O19" s="84">
        <v>81.449682310452829</v>
      </c>
      <c r="P19" s="81"/>
      <c r="Q19" s="80">
        <v>89.423984891406988</v>
      </c>
      <c r="R19" s="81" t="s">
        <v>90</v>
      </c>
      <c r="S19" s="76">
        <v>85.656449726275085</v>
      </c>
      <c r="T19" s="84">
        <v>93.355671902295256</v>
      </c>
      <c r="U19" s="76"/>
      <c r="V19" s="87">
        <v>89.640883977900558</v>
      </c>
      <c r="W19" s="88" t="s">
        <v>90</v>
      </c>
      <c r="X19" s="87">
        <v>85.381675313386751</v>
      </c>
      <c r="Y19" s="87">
        <v>94.11054369702785</v>
      </c>
      <c r="Z19" s="81"/>
      <c r="AA19" s="86"/>
      <c r="AB19" s="57"/>
      <c r="AC19" s="63"/>
      <c r="AD19" s="64"/>
      <c r="AE19" s="64"/>
    </row>
    <row r="20" spans="1:31" s="40" customFormat="1" ht="15" customHeight="1" x14ac:dyDescent="0.3">
      <c r="A20" s="82" t="s">
        <v>43</v>
      </c>
      <c r="B20" s="78" t="s">
        <v>71</v>
      </c>
      <c r="C20" s="77"/>
      <c r="D20" s="78" t="s">
        <v>71</v>
      </c>
      <c r="E20" s="78" t="s">
        <v>71</v>
      </c>
      <c r="F20" s="83"/>
      <c r="G20" s="78" t="s">
        <v>71</v>
      </c>
      <c r="H20" s="106"/>
      <c r="I20" s="78" t="s">
        <v>71</v>
      </c>
      <c r="J20" s="78" t="s">
        <v>71</v>
      </c>
      <c r="K20" s="76"/>
      <c r="L20" s="76">
        <v>3.3837579617834392</v>
      </c>
      <c r="M20" s="81" t="s">
        <v>90</v>
      </c>
      <c r="N20" s="76">
        <v>2.7616249723657051</v>
      </c>
      <c r="O20" s="76">
        <v>4.1400765201308243</v>
      </c>
      <c r="P20" s="59"/>
      <c r="Q20" s="76">
        <v>4.4853635505193576</v>
      </c>
      <c r="R20" s="81" t="s">
        <v>90</v>
      </c>
      <c r="S20" s="76">
        <v>3.7934900701263161</v>
      </c>
      <c r="T20" s="76">
        <v>5.3033570264483334</v>
      </c>
      <c r="U20" s="76"/>
      <c r="V20" s="76">
        <v>3.9134438305709023</v>
      </c>
      <c r="W20" s="88" t="s">
        <v>90</v>
      </c>
      <c r="X20" s="76">
        <v>3.319334430737185</v>
      </c>
      <c r="Y20" s="76">
        <v>4.6138405236510636</v>
      </c>
      <c r="Z20" s="81"/>
      <c r="AA20" s="86"/>
      <c r="AB20" s="53"/>
      <c r="AC20" s="60"/>
      <c r="AD20" s="61"/>
      <c r="AE20" s="61"/>
    </row>
    <row r="21" spans="1:31" s="40" customFormat="1" ht="15" customHeight="1" x14ac:dyDescent="0.3">
      <c r="A21" s="82" t="s">
        <v>44</v>
      </c>
      <c r="B21" s="78" t="s">
        <v>71</v>
      </c>
      <c r="C21" s="77"/>
      <c r="D21" s="78" t="s">
        <v>71</v>
      </c>
      <c r="E21" s="78" t="s">
        <v>71</v>
      </c>
      <c r="F21" s="83"/>
      <c r="G21" s="78" t="s">
        <v>71</v>
      </c>
      <c r="H21" s="106"/>
      <c r="I21" s="78" t="s">
        <v>71</v>
      </c>
      <c r="J21" s="78" t="s">
        <v>71</v>
      </c>
      <c r="K21" s="76"/>
      <c r="L21" s="76">
        <v>76.592356687898089</v>
      </c>
      <c r="M21" s="81" t="s">
        <v>90</v>
      </c>
      <c r="N21" s="76">
        <v>74.949788952038048</v>
      </c>
      <c r="O21" s="76">
        <v>78.158606253267067</v>
      </c>
      <c r="P21" s="59"/>
      <c r="Q21" s="76">
        <v>85.03305004721436</v>
      </c>
      <c r="R21" s="81" t="s">
        <v>90</v>
      </c>
      <c r="S21" s="76">
        <v>81.41590057642108</v>
      </c>
      <c r="T21" s="76">
        <v>88.809463496573841</v>
      </c>
      <c r="U21" s="76"/>
      <c r="V21" s="76">
        <v>85.681399631675873</v>
      </c>
      <c r="W21" s="88" t="s">
        <v>90</v>
      </c>
      <c r="X21" s="76">
        <v>81.699836850442438</v>
      </c>
      <c r="Y21" s="76">
        <v>89.855242144675245</v>
      </c>
      <c r="Z21" s="81"/>
      <c r="AA21" s="86"/>
      <c r="AB21" s="57"/>
      <c r="AC21" s="60"/>
      <c r="AD21" s="61"/>
      <c r="AE21" s="61"/>
    </row>
    <row r="22" spans="1:31" s="40" customFormat="1" ht="15" customHeight="1" x14ac:dyDescent="0.3">
      <c r="A22" s="82"/>
      <c r="B22" s="85"/>
      <c r="C22" s="85"/>
      <c r="D22" s="85"/>
      <c r="E22" s="85"/>
      <c r="F22" s="83"/>
      <c r="H22" s="56"/>
      <c r="K22" s="76"/>
      <c r="U22" s="76"/>
      <c r="AA22" s="69"/>
      <c r="AB22" s="57"/>
      <c r="AC22" s="60"/>
      <c r="AD22" s="61"/>
      <c r="AE22" s="61"/>
    </row>
    <row r="23" spans="1:31" s="40" customFormat="1" ht="15" customHeight="1" x14ac:dyDescent="0.3">
      <c r="A23" s="49" t="s">
        <v>54</v>
      </c>
      <c r="B23" s="78"/>
      <c r="C23" s="77"/>
      <c r="D23" s="78"/>
      <c r="E23" s="78"/>
      <c r="F23" s="83"/>
      <c r="H23" s="56"/>
      <c r="K23" s="76"/>
      <c r="U23" s="76"/>
      <c r="AA23" s="69"/>
      <c r="AB23" s="57"/>
      <c r="AC23" s="63"/>
      <c r="AD23" s="64"/>
      <c r="AE23" s="64"/>
    </row>
    <row r="24" spans="1:31" s="40" customFormat="1" ht="15" customHeight="1" x14ac:dyDescent="0.3">
      <c r="A24" s="56" t="s">
        <v>76</v>
      </c>
      <c r="B24" s="76">
        <v>11.639139247056795</v>
      </c>
      <c r="C24" s="77"/>
      <c r="D24" s="78" t="s">
        <v>71</v>
      </c>
      <c r="E24" s="78" t="s">
        <v>71</v>
      </c>
      <c r="F24" s="83"/>
      <c r="G24" s="76">
        <v>15.260859572512068</v>
      </c>
      <c r="H24" s="106" t="s">
        <v>91</v>
      </c>
      <c r="I24" s="80">
        <v>14.717905592870451</v>
      </c>
      <c r="J24" s="76">
        <v>15.820127882252702</v>
      </c>
      <c r="K24" s="76"/>
      <c r="L24" s="76">
        <v>18.867256637168143</v>
      </c>
      <c r="M24" s="81" t="s">
        <v>91</v>
      </c>
      <c r="N24" s="80">
        <v>18.377977461326306</v>
      </c>
      <c r="O24" s="76">
        <v>19.36647123873599</v>
      </c>
      <c r="P24" s="81"/>
      <c r="Q24" s="76">
        <v>17.043462212789517</v>
      </c>
      <c r="R24" s="81" t="s">
        <v>90</v>
      </c>
      <c r="S24" s="80">
        <v>16.607015979520245</v>
      </c>
      <c r="T24" s="76">
        <v>17.491358520884727</v>
      </c>
      <c r="U24" s="76"/>
      <c r="V24" s="76">
        <v>16.07789642033962</v>
      </c>
      <c r="W24" s="81" t="s">
        <v>90</v>
      </c>
      <c r="X24" s="80">
        <v>15.692389177158825</v>
      </c>
      <c r="Y24" s="76">
        <v>16.472858605998162</v>
      </c>
      <c r="Z24" s="81"/>
      <c r="AA24" s="53" t="s">
        <v>98</v>
      </c>
      <c r="AB24" s="53" t="s">
        <v>99</v>
      </c>
      <c r="AC24" s="63"/>
      <c r="AD24" s="64"/>
      <c r="AE24" s="64"/>
    </row>
    <row r="25" spans="1:31" s="40" customFormat="1" ht="15" customHeight="1" x14ac:dyDescent="0.3">
      <c r="A25" s="82" t="s">
        <v>40</v>
      </c>
      <c r="B25" s="89">
        <v>9.3966967096468146</v>
      </c>
      <c r="C25" s="85"/>
      <c r="D25" s="78" t="s">
        <v>71</v>
      </c>
      <c r="E25" s="78" t="s">
        <v>71</v>
      </c>
      <c r="F25" s="83"/>
      <c r="G25" s="78">
        <v>12.599402436221558</v>
      </c>
      <c r="H25" s="106" t="s">
        <v>90</v>
      </c>
      <c r="I25" s="78">
        <v>12.099600703101048</v>
      </c>
      <c r="J25" s="78">
        <v>13.116768846579502</v>
      </c>
      <c r="K25" s="76"/>
      <c r="L25" s="76">
        <v>15.11504424778761</v>
      </c>
      <c r="M25" s="81" t="s">
        <v>90</v>
      </c>
      <c r="N25" s="76">
        <v>14.668102919299111</v>
      </c>
      <c r="O25" s="76">
        <v>15.573118636251676</v>
      </c>
      <c r="P25" s="59"/>
      <c r="Q25" s="76">
        <v>14.745778351942421</v>
      </c>
      <c r="R25" s="81" t="s">
        <v>90</v>
      </c>
      <c r="S25" s="76">
        <v>14.348354292745904</v>
      </c>
      <c r="T25" s="76">
        <v>15.154193649676392</v>
      </c>
      <c r="U25" s="76"/>
      <c r="V25" s="76">
        <v>13.443717954748577</v>
      </c>
      <c r="W25" s="81" t="s">
        <v>90</v>
      </c>
      <c r="X25" s="76">
        <v>13.099589916044319</v>
      </c>
      <c r="Y25" s="76">
        <v>13.796873795484945</v>
      </c>
      <c r="Z25" s="81"/>
      <c r="AA25" s="53" t="s">
        <v>98</v>
      </c>
      <c r="AB25" s="53" t="s">
        <v>99</v>
      </c>
      <c r="AC25" s="63"/>
      <c r="AD25" s="64"/>
      <c r="AE25" s="64"/>
    </row>
    <row r="26" spans="1:31" s="40" customFormat="1" ht="15" customHeight="1" x14ac:dyDescent="0.3">
      <c r="A26" s="82" t="s">
        <v>41</v>
      </c>
      <c r="B26" s="78">
        <v>2.2381301479149598</v>
      </c>
      <c r="C26" s="77"/>
      <c r="D26" s="78" t="s">
        <v>71</v>
      </c>
      <c r="E26" s="78" t="s">
        <v>71</v>
      </c>
      <c r="F26" s="83"/>
      <c r="G26" s="78">
        <v>2.656860491840956</v>
      </c>
      <c r="H26" s="106" t="s">
        <v>90</v>
      </c>
      <c r="I26" s="78">
        <v>2.4212265173044347</v>
      </c>
      <c r="J26" s="78">
        <v>2.9147413938821942</v>
      </c>
      <c r="K26" s="76"/>
      <c r="L26" s="76">
        <v>3.7566371681415931</v>
      </c>
      <c r="M26" s="81" t="s">
        <v>90</v>
      </c>
      <c r="N26" s="76">
        <v>3.5236811867536639</v>
      </c>
      <c r="O26" s="76">
        <v>4.0043549890903796</v>
      </c>
      <c r="P26" s="59"/>
      <c r="Q26" s="76">
        <v>2.2976838608470977</v>
      </c>
      <c r="R26" s="81" t="s">
        <v>90</v>
      </c>
      <c r="S26" s="76">
        <v>2.1314049657239145</v>
      </c>
      <c r="T26" s="76">
        <v>2.4769315824304345</v>
      </c>
      <c r="U26" s="76"/>
      <c r="V26" s="76">
        <v>2.6341784655910438</v>
      </c>
      <c r="W26" s="81" t="s">
        <v>90</v>
      </c>
      <c r="X26" s="76">
        <v>2.4893270526853803</v>
      </c>
      <c r="Y26" s="76">
        <v>2.7874562850309959</v>
      </c>
      <c r="Z26" s="81"/>
      <c r="AA26" s="53" t="s">
        <v>98</v>
      </c>
      <c r="AB26" s="53" t="s">
        <v>98</v>
      </c>
      <c r="AC26" s="63"/>
      <c r="AD26" s="64"/>
      <c r="AE26" s="64"/>
    </row>
    <row r="27" spans="1:31" s="40" customFormat="1" ht="15" customHeight="1" x14ac:dyDescent="0.3">
      <c r="A27" s="56" t="s">
        <v>77</v>
      </c>
      <c r="B27" s="80">
        <v>88.365173142438223</v>
      </c>
      <c r="C27" s="77"/>
      <c r="D27" s="78" t="s">
        <v>71</v>
      </c>
      <c r="E27" s="78" t="s">
        <v>71</v>
      </c>
      <c r="F27" s="83"/>
      <c r="G27" s="80">
        <v>84.743737071937488</v>
      </c>
      <c r="H27" s="106" t="s">
        <v>91</v>
      </c>
      <c r="I27" s="76">
        <v>84.184535701312811</v>
      </c>
      <c r="J27" s="84">
        <v>85.286621953159326</v>
      </c>
      <c r="K27" s="76"/>
      <c r="L27" s="80">
        <v>81.13274336283186</v>
      </c>
      <c r="M27" s="81" t="s">
        <v>91</v>
      </c>
      <c r="N27" s="76">
        <v>80.633528761264017</v>
      </c>
      <c r="O27" s="84">
        <v>81.622022538673704</v>
      </c>
      <c r="P27" s="81"/>
      <c r="Q27" s="80">
        <v>82.956537787210479</v>
      </c>
      <c r="R27" s="81" t="s">
        <v>90</v>
      </c>
      <c r="S27" s="76">
        <v>82.026543164631988</v>
      </c>
      <c r="T27" s="84">
        <v>83.896987242899598</v>
      </c>
      <c r="U27" s="76"/>
      <c r="V27" s="80">
        <v>83.917399689543245</v>
      </c>
      <c r="W27" s="81" t="s">
        <v>90</v>
      </c>
      <c r="X27" s="76">
        <v>82.888624665238609</v>
      </c>
      <c r="Y27" s="84">
        <v>84.958834002660367</v>
      </c>
      <c r="Z27" s="81"/>
      <c r="AA27" s="53" t="s">
        <v>99</v>
      </c>
      <c r="AB27" s="57"/>
      <c r="AC27" s="63"/>
      <c r="AD27" s="64"/>
      <c r="AE27" s="64"/>
    </row>
    <row r="28" spans="1:31" s="40" customFormat="1" ht="15" customHeight="1" x14ac:dyDescent="0.3">
      <c r="A28" s="82" t="s">
        <v>43</v>
      </c>
      <c r="B28" s="78" t="s">
        <v>71</v>
      </c>
      <c r="C28" s="77"/>
      <c r="D28" s="78" t="s">
        <v>71</v>
      </c>
      <c r="E28" s="78" t="s">
        <v>71</v>
      </c>
      <c r="F28" s="83"/>
      <c r="G28" s="78" t="s">
        <v>71</v>
      </c>
      <c r="H28" s="106"/>
      <c r="I28" s="78" t="s">
        <v>71</v>
      </c>
      <c r="J28" s="78" t="s">
        <v>71</v>
      </c>
      <c r="K28" s="76"/>
      <c r="L28" s="76">
        <v>2.8495575221238938</v>
      </c>
      <c r="M28" s="81" t="s">
        <v>91</v>
      </c>
      <c r="N28" s="76">
        <v>2.6467332212532773</v>
      </c>
      <c r="O28" s="76">
        <v>3.0674349149479809</v>
      </c>
      <c r="P28" s="59"/>
      <c r="Q28" s="76">
        <v>2.556057949617053</v>
      </c>
      <c r="R28" s="81" t="s">
        <v>90</v>
      </c>
      <c r="S28" s="76">
        <v>2.414302135054391</v>
      </c>
      <c r="T28" s="76">
        <v>2.7061347077177946</v>
      </c>
      <c r="U28" s="76"/>
      <c r="V28" s="76">
        <v>2.5777317841855214</v>
      </c>
      <c r="W28" s="81" t="s">
        <v>90</v>
      </c>
      <c r="X28" s="76">
        <v>2.4416575001537888</v>
      </c>
      <c r="Y28" s="76">
        <v>2.7213874634639486</v>
      </c>
      <c r="Z28" s="81"/>
      <c r="AA28" s="86"/>
      <c r="AB28" s="57"/>
      <c r="AC28" s="63"/>
      <c r="AD28" s="64"/>
      <c r="AE28" s="64"/>
    </row>
    <row r="29" spans="1:31" s="40" customFormat="1" ht="15" customHeight="1" x14ac:dyDescent="0.3">
      <c r="A29" s="82" t="s">
        <v>44</v>
      </c>
      <c r="B29" s="78" t="s">
        <v>71</v>
      </c>
      <c r="C29" s="77"/>
      <c r="D29" s="78" t="s">
        <v>71</v>
      </c>
      <c r="E29" s="78" t="s">
        <v>71</v>
      </c>
      <c r="F29" s="83"/>
      <c r="G29" s="78" t="s">
        <v>71</v>
      </c>
      <c r="H29" s="106"/>
      <c r="I29" s="78" t="s">
        <v>71</v>
      </c>
      <c r="J29" s="78" t="s">
        <v>71</v>
      </c>
      <c r="K29" s="76"/>
      <c r="L29" s="76">
        <v>78.283185840707972</v>
      </c>
      <c r="M29" s="81" t="s">
        <v>91</v>
      </c>
      <c r="N29" s="76">
        <v>77.75781853314875</v>
      </c>
      <c r="O29" s="76">
        <v>78.799527182960801</v>
      </c>
      <c r="P29" s="59"/>
      <c r="Q29" s="76">
        <v>80.395866014579681</v>
      </c>
      <c r="R29" s="81" t="s">
        <v>90</v>
      </c>
      <c r="S29" s="76">
        <v>79.463321631495091</v>
      </c>
      <c r="T29" s="76">
        <v>81.339264572516015</v>
      </c>
      <c r="U29" s="76"/>
      <c r="V29" s="76">
        <v>81.344371795474856</v>
      </c>
      <c r="W29" s="81" t="s">
        <v>90</v>
      </c>
      <c r="X29" s="76">
        <v>80.321550421094315</v>
      </c>
      <c r="Y29" s="76">
        <v>82.380109696832747</v>
      </c>
      <c r="Z29" s="81"/>
      <c r="AA29" s="86"/>
      <c r="AB29" s="57"/>
      <c r="AC29" s="63"/>
      <c r="AD29" s="64"/>
      <c r="AE29" s="64"/>
    </row>
    <row r="30" spans="1:31" s="40" customFormat="1" ht="15" customHeight="1" x14ac:dyDescent="0.3">
      <c r="A30" s="82"/>
      <c r="B30" s="85"/>
      <c r="C30" s="85"/>
      <c r="D30" s="85"/>
      <c r="E30" s="85"/>
      <c r="F30" s="83"/>
      <c r="G30" s="76"/>
      <c r="H30" s="106"/>
      <c r="I30" s="76"/>
      <c r="J30" s="76"/>
      <c r="K30" s="76"/>
      <c r="L30" s="76"/>
      <c r="M30" s="59"/>
      <c r="N30" s="76"/>
      <c r="O30" s="76"/>
      <c r="P30" s="59"/>
      <c r="Q30" s="76"/>
      <c r="R30" s="59"/>
      <c r="S30" s="76"/>
      <c r="T30" s="76"/>
      <c r="U30" s="76"/>
      <c r="V30" s="76"/>
      <c r="W30" s="59"/>
      <c r="X30" s="76"/>
      <c r="Y30" s="76"/>
      <c r="Z30" s="59"/>
      <c r="AA30" s="62"/>
      <c r="AB30" s="57"/>
      <c r="AC30" s="63"/>
      <c r="AD30" s="64"/>
      <c r="AE30" s="64"/>
    </row>
    <row r="31" spans="1:31" s="40" customFormat="1" ht="15" customHeight="1" x14ac:dyDescent="0.3">
      <c r="A31" s="49" t="s">
        <v>55</v>
      </c>
      <c r="B31" s="85"/>
      <c r="C31" s="85"/>
      <c r="D31" s="85"/>
      <c r="E31" s="85"/>
      <c r="F31" s="83"/>
      <c r="G31" s="76"/>
      <c r="H31" s="106"/>
      <c r="I31" s="76"/>
      <c r="J31" s="76"/>
      <c r="K31" s="76"/>
      <c r="L31" s="76"/>
      <c r="M31" s="59"/>
      <c r="N31" s="76"/>
      <c r="O31" s="76"/>
      <c r="P31" s="59"/>
      <c r="Q31" s="76"/>
      <c r="R31" s="59"/>
      <c r="S31" s="76"/>
      <c r="T31" s="76"/>
      <c r="U31" s="76"/>
      <c r="V31" s="76"/>
      <c r="W31" s="59"/>
      <c r="X31" s="76"/>
      <c r="Y31" s="76"/>
      <c r="Z31" s="59"/>
      <c r="AA31" s="62"/>
      <c r="AB31" s="57"/>
      <c r="AC31" s="63"/>
      <c r="AD31" s="64"/>
      <c r="AE31" s="64"/>
    </row>
    <row r="32" spans="1:31" s="40" customFormat="1" ht="15" customHeight="1" x14ac:dyDescent="0.3">
      <c r="A32" s="56" t="s">
        <v>76</v>
      </c>
      <c r="B32" s="76">
        <v>30.049035798673746</v>
      </c>
      <c r="C32" s="85"/>
      <c r="D32" s="78" t="s">
        <v>71</v>
      </c>
      <c r="E32" s="78" t="s">
        <v>71</v>
      </c>
      <c r="F32" s="83"/>
      <c r="G32" s="76">
        <v>34.43628003426047</v>
      </c>
      <c r="H32" s="106" t="s">
        <v>92</v>
      </c>
      <c r="I32" s="80">
        <v>33.928208393361089</v>
      </c>
      <c r="J32" s="76">
        <v>34.947935661083548</v>
      </c>
      <c r="K32" s="76"/>
      <c r="L32" s="76">
        <v>38.493232616352479</v>
      </c>
      <c r="M32" s="81" t="s">
        <v>92</v>
      </c>
      <c r="N32" s="80">
        <v>38.059257121885679</v>
      </c>
      <c r="O32" s="76">
        <v>38.929046520640206</v>
      </c>
      <c r="P32" s="81"/>
      <c r="Q32" s="76">
        <v>35.896105068375682</v>
      </c>
      <c r="R32" s="81" t="s">
        <v>90</v>
      </c>
      <c r="S32" s="80">
        <v>35.483315821558264</v>
      </c>
      <c r="T32" s="76">
        <v>36.313678929825464</v>
      </c>
      <c r="U32" s="76"/>
      <c r="V32" s="76">
        <v>34.306370494551551</v>
      </c>
      <c r="W32" s="81" t="s">
        <v>90</v>
      </c>
      <c r="X32" s="80">
        <v>33.88301416062442</v>
      </c>
      <c r="Y32" s="76">
        <v>34.734998080635954</v>
      </c>
      <c r="Z32" s="81"/>
      <c r="AA32" s="53" t="s">
        <v>98</v>
      </c>
      <c r="AB32" s="53" t="s">
        <v>99</v>
      </c>
      <c r="AC32" s="63"/>
      <c r="AD32" s="64"/>
      <c r="AE32" s="64"/>
    </row>
    <row r="33" spans="1:31" s="40" customFormat="1" ht="15" customHeight="1" x14ac:dyDescent="0.3">
      <c r="A33" s="82" t="s">
        <v>40</v>
      </c>
      <c r="B33" s="78">
        <v>27.211057191493687</v>
      </c>
      <c r="C33" s="77"/>
      <c r="D33" s="78" t="s">
        <v>71</v>
      </c>
      <c r="E33" s="78" t="s">
        <v>71</v>
      </c>
      <c r="F33" s="83"/>
      <c r="G33" s="78">
        <v>31.681918586304832</v>
      </c>
      <c r="H33" s="106" t="s">
        <v>90</v>
      </c>
      <c r="I33" s="78">
        <v>31.184810808526176</v>
      </c>
      <c r="J33" s="78">
        <v>32.183244627221711</v>
      </c>
      <c r="K33" s="76"/>
      <c r="L33" s="76">
        <v>34.687548457125132</v>
      </c>
      <c r="M33" s="81" t="s">
        <v>90</v>
      </c>
      <c r="N33" s="76">
        <v>34.263353180440788</v>
      </c>
      <c r="O33" s="76">
        <v>35.114190172154657</v>
      </c>
      <c r="P33" s="59"/>
      <c r="Q33" s="76">
        <v>33.955409125784172</v>
      </c>
      <c r="R33" s="81" t="s">
        <v>90</v>
      </c>
      <c r="S33" s="76">
        <v>33.553613695485353</v>
      </c>
      <c r="T33" s="76">
        <v>34.3619993589028</v>
      </c>
      <c r="U33" s="76"/>
      <c r="V33" s="76">
        <v>32.110226320201171</v>
      </c>
      <c r="W33" s="81" t="s">
        <v>90</v>
      </c>
      <c r="X33" s="76">
        <v>31.66348786381516</v>
      </c>
      <c r="Y33" s="76">
        <v>32.563247195730852</v>
      </c>
      <c r="Z33" s="81"/>
      <c r="AA33" s="53" t="s">
        <v>98</v>
      </c>
      <c r="AB33" s="57"/>
      <c r="AC33" s="63"/>
      <c r="AD33" s="64"/>
      <c r="AE33" s="64"/>
    </row>
    <row r="34" spans="1:31" s="40" customFormat="1" ht="15" customHeight="1" x14ac:dyDescent="0.3">
      <c r="A34" s="82" t="s">
        <v>41</v>
      </c>
      <c r="B34" s="78">
        <v>2.8354378922228718</v>
      </c>
      <c r="C34" s="77"/>
      <c r="D34" s="78" t="s">
        <v>71</v>
      </c>
      <c r="E34" s="78" t="s">
        <v>71</v>
      </c>
      <c r="F34" s="83"/>
      <c r="G34" s="78">
        <v>2.7521074696839922</v>
      </c>
      <c r="H34" s="106" t="s">
        <v>91</v>
      </c>
      <c r="I34" s="78">
        <v>2.5818939269482954</v>
      </c>
      <c r="J34" s="78">
        <v>2.9332046120783986</v>
      </c>
      <c r="K34" s="76"/>
      <c r="L34" s="76">
        <v>3.8078993420906899</v>
      </c>
      <c r="M34" s="81" t="s">
        <v>91</v>
      </c>
      <c r="N34" s="76">
        <v>3.6404795413485869</v>
      </c>
      <c r="O34" s="76">
        <v>3.9827002825369848</v>
      </c>
      <c r="P34" s="59"/>
      <c r="Q34" s="76">
        <v>1.9384393194024463</v>
      </c>
      <c r="R34" s="81" t="s">
        <v>90</v>
      </c>
      <c r="S34" s="76">
        <v>1.8390500567493462</v>
      </c>
      <c r="T34" s="76">
        <v>2.0431988583051384</v>
      </c>
      <c r="U34" s="76"/>
      <c r="V34" s="76">
        <v>2.1961441743503771</v>
      </c>
      <c r="W34" s="81" t="s">
        <v>90</v>
      </c>
      <c r="X34" s="76">
        <v>2.0798347628112128</v>
      </c>
      <c r="Y34" s="76">
        <v>2.3189563820470274</v>
      </c>
      <c r="Z34" s="81"/>
      <c r="AA34" s="53" t="s">
        <v>99</v>
      </c>
      <c r="AB34" s="53" t="s">
        <v>98</v>
      </c>
      <c r="AC34" s="63"/>
      <c r="AD34" s="64"/>
      <c r="AE34" s="64"/>
    </row>
    <row r="35" spans="1:31" s="40" customFormat="1" ht="15" customHeight="1" x14ac:dyDescent="0.3">
      <c r="A35" s="56" t="s">
        <v>77</v>
      </c>
      <c r="B35" s="80">
        <v>69.953504916283435</v>
      </c>
      <c r="C35" s="77"/>
      <c r="D35" s="78" t="s">
        <v>71</v>
      </c>
      <c r="E35" s="78" t="s">
        <v>71</v>
      </c>
      <c r="F35" s="83"/>
      <c r="G35" s="80">
        <v>65.563719965739537</v>
      </c>
      <c r="H35" s="106" t="s">
        <v>92</v>
      </c>
      <c r="I35" s="76">
        <v>65.052064338916466</v>
      </c>
      <c r="J35" s="84">
        <v>66.071791606638925</v>
      </c>
      <c r="K35" s="76"/>
      <c r="L35" s="80">
        <v>61.506767383647521</v>
      </c>
      <c r="M35" s="81" t="s">
        <v>92</v>
      </c>
      <c r="N35" s="76">
        <v>61.070953479359794</v>
      </c>
      <c r="O35" s="84">
        <v>61.940742878114321</v>
      </c>
      <c r="P35" s="81"/>
      <c r="Q35" s="80">
        <v>64.10615155481338</v>
      </c>
      <c r="R35" s="81" t="s">
        <v>90</v>
      </c>
      <c r="S35" s="76">
        <v>63.534407480785461</v>
      </c>
      <c r="T35" s="84">
        <v>64.683007242344999</v>
      </c>
      <c r="U35" s="76"/>
      <c r="V35" s="80">
        <v>65.691533948030184</v>
      </c>
      <c r="W35" s="81" t="s">
        <v>90</v>
      </c>
      <c r="X35" s="76">
        <v>65.194721468397262</v>
      </c>
      <c r="Y35" s="84">
        <v>66.192107133163631</v>
      </c>
      <c r="Z35" s="81"/>
      <c r="AA35" s="53" t="s">
        <v>99</v>
      </c>
      <c r="AB35" s="53" t="s">
        <v>98</v>
      </c>
      <c r="AC35" s="63"/>
      <c r="AD35" s="64"/>
      <c r="AE35" s="64"/>
    </row>
    <row r="36" spans="1:31" s="40" customFormat="1" ht="15" customHeight="1" x14ac:dyDescent="0.3">
      <c r="A36" s="82" t="s">
        <v>43</v>
      </c>
      <c r="B36" s="78" t="s">
        <v>71</v>
      </c>
      <c r="C36" s="77"/>
      <c r="D36" s="78" t="s">
        <v>71</v>
      </c>
      <c r="E36" s="78" t="s">
        <v>71</v>
      </c>
      <c r="F36" s="83"/>
      <c r="G36" s="78" t="s">
        <v>71</v>
      </c>
      <c r="H36" s="106"/>
      <c r="I36" s="78" t="s">
        <v>71</v>
      </c>
      <c r="J36" s="78" t="s">
        <v>71</v>
      </c>
      <c r="K36" s="76"/>
      <c r="L36" s="76">
        <v>2.2617017034756217</v>
      </c>
      <c r="M36" s="81" t="s">
        <v>92</v>
      </c>
      <c r="N36" s="76">
        <v>2.1325572939207498</v>
      </c>
      <c r="O36" s="76">
        <v>2.3984752339688002</v>
      </c>
      <c r="P36" s="59"/>
      <c r="Q36" s="76">
        <v>2.0986595658256983</v>
      </c>
      <c r="R36" s="81" t="s">
        <v>90</v>
      </c>
      <c r="S36" s="76">
        <v>1.9948284191532193</v>
      </c>
      <c r="T36" s="76">
        <v>2.2078939472480763</v>
      </c>
      <c r="U36" s="76"/>
      <c r="V36" s="76">
        <v>1.8964794635373008</v>
      </c>
      <c r="W36" s="81" t="s">
        <v>90</v>
      </c>
      <c r="X36" s="76">
        <v>1.796207079155298</v>
      </c>
      <c r="Y36" s="76">
        <v>2.0023483838383571</v>
      </c>
      <c r="Z36" s="81"/>
      <c r="AA36" s="86"/>
      <c r="AB36" s="53" t="s">
        <v>99</v>
      </c>
      <c r="AC36" s="63"/>
      <c r="AD36" s="64"/>
      <c r="AE36" s="64"/>
    </row>
    <row r="37" spans="1:31" s="40" customFormat="1" ht="15" customHeight="1" thickBot="1" x14ac:dyDescent="0.35">
      <c r="A37" s="90" t="s">
        <v>44</v>
      </c>
      <c r="B37" s="91" t="s">
        <v>71</v>
      </c>
      <c r="C37" s="92"/>
      <c r="D37" s="91" t="s">
        <v>71</v>
      </c>
      <c r="E37" s="91" t="s">
        <v>71</v>
      </c>
      <c r="F37" s="93"/>
      <c r="G37" s="91" t="s">
        <v>71</v>
      </c>
      <c r="H37" s="108"/>
      <c r="I37" s="91" t="s">
        <v>71</v>
      </c>
      <c r="J37" s="91" t="s">
        <v>71</v>
      </c>
      <c r="K37" s="94"/>
      <c r="L37" s="94">
        <v>59.245065680171891</v>
      </c>
      <c r="M37" s="95" t="s">
        <v>92</v>
      </c>
      <c r="N37" s="94">
        <v>58.805143474773125</v>
      </c>
      <c r="O37" s="94">
        <v>59.683510823448373</v>
      </c>
      <c r="P37" s="65"/>
      <c r="Q37" s="94">
        <v>62.007491988987681</v>
      </c>
      <c r="R37" s="95" t="s">
        <v>90</v>
      </c>
      <c r="S37" s="94">
        <v>61.443483459478422</v>
      </c>
      <c r="T37" s="94">
        <v>62.576645127799068</v>
      </c>
      <c r="U37" s="94"/>
      <c r="V37" s="94">
        <v>63.797150041911145</v>
      </c>
      <c r="W37" s="95" t="s">
        <v>90</v>
      </c>
      <c r="X37" s="94">
        <v>63.308479919906787</v>
      </c>
      <c r="Y37" s="94">
        <v>64.289567742155938</v>
      </c>
      <c r="Z37" s="95"/>
      <c r="AA37" s="96"/>
      <c r="AB37" s="67" t="s">
        <v>98</v>
      </c>
      <c r="AC37" s="63"/>
      <c r="AD37" s="64"/>
      <c r="AE37" s="64"/>
    </row>
    <row r="38" spans="1:31" x14ac:dyDescent="0.3">
      <c r="A38" s="43" t="s">
        <v>46</v>
      </c>
    </row>
    <row r="39" spans="1:31" x14ac:dyDescent="0.3">
      <c r="A39" s="40" t="s">
        <v>115</v>
      </c>
    </row>
    <row r="40" spans="1:31" x14ac:dyDescent="0.3">
      <c r="A40" s="40" t="s">
        <v>102</v>
      </c>
    </row>
    <row r="41" spans="1:31" x14ac:dyDescent="0.3">
      <c r="A41" s="68" t="s">
        <v>109</v>
      </c>
      <c r="B41" s="68"/>
      <c r="C41" s="68"/>
      <c r="D41" s="68"/>
      <c r="E41" s="68"/>
      <c r="F41" s="68"/>
      <c r="G41" s="68"/>
    </row>
    <row r="42" spans="1:31" x14ac:dyDescent="0.3">
      <c r="A42" s="68" t="s">
        <v>103</v>
      </c>
      <c r="B42" s="97"/>
      <c r="C42" s="97"/>
      <c r="D42" s="97"/>
      <c r="E42" s="97"/>
      <c r="F42" s="97"/>
      <c r="G42" s="97"/>
      <c r="H42" s="97"/>
      <c r="I42" s="97"/>
      <c r="J42" s="97"/>
      <c r="K42" s="97"/>
      <c r="L42" s="97"/>
      <c r="M42" s="97"/>
      <c r="N42" s="97"/>
      <c r="O42" s="97"/>
      <c r="P42" s="97"/>
      <c r="Q42" s="97"/>
    </row>
    <row r="43" spans="1:31" x14ac:dyDescent="0.3">
      <c r="A43" s="68" t="s">
        <v>97</v>
      </c>
      <c r="B43" s="68"/>
      <c r="C43" s="98"/>
      <c r="D43" s="98"/>
      <c r="E43" s="98"/>
      <c r="F43" s="98"/>
    </row>
    <row r="44" spans="1:31" x14ac:dyDescent="0.3">
      <c r="A44" s="40" t="s">
        <v>104</v>
      </c>
    </row>
    <row r="45" spans="1:31" x14ac:dyDescent="0.3">
      <c r="A45" s="40" t="s">
        <v>105</v>
      </c>
    </row>
    <row r="47" spans="1:31" x14ac:dyDescent="0.3">
      <c r="A47" s="43" t="s">
        <v>47</v>
      </c>
    </row>
    <row r="48" spans="1:31" x14ac:dyDescent="0.3">
      <c r="A48" s="40" t="s">
        <v>110</v>
      </c>
    </row>
  </sheetData>
  <mergeCells count="13">
    <mergeCell ref="B6:Y6"/>
    <mergeCell ref="AA4:AA5"/>
    <mergeCell ref="AB4:AB5"/>
    <mergeCell ref="AA3:AB3"/>
    <mergeCell ref="L3:O3"/>
    <mergeCell ref="X4:Y4"/>
    <mergeCell ref="G3:J3"/>
    <mergeCell ref="Q3:T3"/>
    <mergeCell ref="V3:Y3"/>
    <mergeCell ref="D4:E4"/>
    <mergeCell ref="I4:J4"/>
    <mergeCell ref="N4:O4"/>
    <mergeCell ref="S4:T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E276-B44B-4BCE-918D-CCA08DC00E22}">
  <sheetPr>
    <tabColor theme="5" tint="0.79998168889431442"/>
    <pageSetUpPr autoPageBreaks="0"/>
  </sheetPr>
  <dimension ref="A1:X131"/>
  <sheetViews>
    <sheetView topLeftCell="A3" zoomScale="115" zoomScaleNormal="115" workbookViewId="0">
      <selection activeCell="B26" sqref="B26"/>
    </sheetView>
  </sheetViews>
  <sheetFormatPr baseColWidth="10" defaultColWidth="1.28515625" defaultRowHeight="13.5" x14ac:dyDescent="0.25"/>
  <cols>
    <col min="1" max="1" width="8.7109375" style="1" customWidth="1"/>
    <col min="2" max="2" width="38.7109375" style="1" customWidth="1"/>
    <col min="3" max="3" width="11.42578125" style="1" customWidth="1"/>
    <col min="4" max="4" width="13.7109375" style="1" customWidth="1"/>
    <col min="5" max="5" width="18.140625" style="1" customWidth="1"/>
    <col min="6" max="8" width="11.42578125" style="1" customWidth="1"/>
    <col min="9" max="9" width="1.28515625" style="1" customWidth="1"/>
    <col min="10" max="11" width="11.42578125" style="1" hidden="1" customWidth="1"/>
    <col min="12" max="16" width="1.28515625" style="1" hidden="1" customWidth="1"/>
    <col min="17" max="17" width="13.140625" style="1" hidden="1" customWidth="1"/>
    <col min="18" max="18" width="24.42578125" style="1" hidden="1" customWidth="1"/>
    <col min="19" max="22" width="8.7109375" style="1" hidden="1" customWidth="1"/>
    <col min="23" max="23" width="1.28515625" style="1"/>
    <col min="24" max="24" width="7.28515625" style="1" customWidth="1"/>
    <col min="25" max="16384" width="1.28515625" style="1"/>
  </cols>
  <sheetData>
    <row r="1" spans="1:24" ht="18" x14ac:dyDescent="0.25">
      <c r="B1" s="19" t="s">
        <v>60</v>
      </c>
      <c r="C1" s="20"/>
      <c r="D1" s="20"/>
      <c r="E1" s="20"/>
      <c r="F1" s="21"/>
      <c r="G1" s="11"/>
      <c r="H1" s="11"/>
      <c r="I1" s="11"/>
      <c r="J1" s="11"/>
    </row>
    <row r="2" spans="1:24" ht="15" customHeight="1" x14ac:dyDescent="0.25">
      <c r="A2" s="18" t="s">
        <v>68</v>
      </c>
      <c r="B2" s="18"/>
      <c r="E2" s="12"/>
      <c r="F2" s="12"/>
      <c r="G2" s="12"/>
    </row>
    <row r="3" spans="1:24" ht="15" customHeight="1" x14ac:dyDescent="0.25">
      <c r="B3" s="122"/>
      <c r="C3" s="124" t="s">
        <v>76</v>
      </c>
      <c r="D3" s="124"/>
      <c r="E3" s="124"/>
      <c r="F3" s="125" t="s">
        <v>42</v>
      </c>
      <c r="G3" s="125"/>
      <c r="H3" s="125"/>
      <c r="I3" s="125"/>
      <c r="J3" s="125"/>
      <c r="K3" s="125"/>
      <c r="L3" s="8"/>
      <c r="M3" s="9"/>
      <c r="N3" s="9"/>
      <c r="O3" s="9"/>
      <c r="P3" s="9"/>
      <c r="Q3" s="9"/>
      <c r="R3" s="9"/>
    </row>
    <row r="4" spans="1:24" ht="25.5" customHeight="1" x14ac:dyDescent="0.25">
      <c r="B4" s="122"/>
      <c r="C4" s="33" t="s">
        <v>53</v>
      </c>
      <c r="D4" s="33" t="s">
        <v>87</v>
      </c>
      <c r="E4" s="33" t="s">
        <v>88</v>
      </c>
      <c r="F4" s="31" t="s">
        <v>53</v>
      </c>
      <c r="G4" s="31" t="s">
        <v>94</v>
      </c>
      <c r="H4" s="125" t="s">
        <v>95</v>
      </c>
      <c r="I4" s="125"/>
      <c r="J4" s="125"/>
      <c r="K4" s="125"/>
      <c r="L4" s="125"/>
    </row>
    <row r="5" spans="1:24" ht="17.25" customHeight="1" x14ac:dyDescent="0.25">
      <c r="B5" s="123"/>
      <c r="C5" s="121"/>
      <c r="D5" s="121"/>
      <c r="E5" s="121"/>
      <c r="F5" s="121"/>
      <c r="G5" s="121"/>
      <c r="H5" s="121"/>
      <c r="I5" s="121"/>
      <c r="J5" s="121"/>
      <c r="K5" s="121"/>
      <c r="L5" s="121"/>
      <c r="M5" s="10"/>
      <c r="N5" s="10"/>
      <c r="O5" s="10"/>
      <c r="P5" s="10"/>
      <c r="Q5" s="10"/>
      <c r="R5" s="10"/>
    </row>
    <row r="6" spans="1:24" ht="13.9" hidden="1" customHeight="1" x14ac:dyDescent="0.25">
      <c r="B6" s="2" t="s">
        <v>69</v>
      </c>
      <c r="C6" s="14"/>
      <c r="D6" s="14"/>
      <c r="E6" s="14"/>
      <c r="F6" s="14"/>
      <c r="G6" s="14"/>
      <c r="H6" s="14"/>
      <c r="I6" s="14"/>
      <c r="J6" s="14"/>
      <c r="K6" s="14"/>
      <c r="L6" s="14"/>
      <c r="Q6" s="1">
        <v>2021</v>
      </c>
      <c r="S6" s="1">
        <v>2021</v>
      </c>
    </row>
    <row r="7" spans="1:24" s="9" customFormat="1" ht="13.9" customHeight="1" x14ac:dyDescent="0.25">
      <c r="A7" s="120">
        <v>2021</v>
      </c>
      <c r="B7" s="22" t="s">
        <v>86</v>
      </c>
      <c r="C7" s="3">
        <v>28.131324488419157</v>
      </c>
      <c r="D7" s="3">
        <v>25.744884191589833</v>
      </c>
      <c r="E7" s="3">
        <v>2.3850348549583988</v>
      </c>
      <c r="F7" s="3">
        <v>71.868675511580832</v>
      </c>
      <c r="G7" s="3">
        <v>2.1615695974814484</v>
      </c>
      <c r="H7" s="3">
        <v>69.705700472228472</v>
      </c>
      <c r="I7" s="3"/>
      <c r="J7" s="3">
        <v>69.30595519387613</v>
      </c>
      <c r="K7" s="3">
        <v>70.107735137878677</v>
      </c>
      <c r="L7" s="3"/>
      <c r="Q7" s="9" t="s">
        <v>75</v>
      </c>
      <c r="R7" s="4" t="s">
        <v>50</v>
      </c>
      <c r="S7" s="5">
        <f>D7</f>
        <v>25.744884191589833</v>
      </c>
      <c r="T7" s="5"/>
      <c r="U7" s="5" t="e">
        <f>#REF!</f>
        <v>#REF!</v>
      </c>
      <c r="V7" s="5" t="e">
        <f>#REF!</f>
        <v>#REF!</v>
      </c>
      <c r="X7" s="38">
        <f>D7+E7+G7+H7</f>
        <v>99.997189116258156</v>
      </c>
    </row>
    <row r="8" spans="1:24" ht="17.25" customHeight="1" x14ac:dyDescent="0.25">
      <c r="A8" s="120"/>
      <c r="B8" s="4" t="s">
        <v>48</v>
      </c>
      <c r="C8" s="14">
        <v>10.405156537753223</v>
      </c>
      <c r="D8" s="14">
        <v>6.30755064456722</v>
      </c>
      <c r="E8" s="14">
        <v>4.097605893186004</v>
      </c>
      <c r="F8" s="14">
        <v>89.640883977900558</v>
      </c>
      <c r="G8" s="14">
        <v>3.9134438305709023</v>
      </c>
      <c r="H8" s="14">
        <v>85.681399631675873</v>
      </c>
      <c r="I8" s="14"/>
      <c r="J8" s="14">
        <v>81.699836850442438</v>
      </c>
      <c r="K8" s="14">
        <v>89.855242144675245</v>
      </c>
      <c r="L8" s="14"/>
      <c r="R8" s="4" t="s">
        <v>49</v>
      </c>
      <c r="S8" s="5">
        <f>E7</f>
        <v>2.3850348549583988</v>
      </c>
      <c r="T8" s="5"/>
      <c r="U8" s="5" t="e">
        <f>#REF!</f>
        <v>#REF!</v>
      </c>
      <c r="V8" s="5" t="e">
        <f>#REF!</f>
        <v>#REF!</v>
      </c>
      <c r="X8" s="38">
        <f t="shared" ref="X8:X71" si="0">D8+E8+G8+H8</f>
        <v>100</v>
      </c>
    </row>
    <row r="9" spans="1:24" ht="17.25" customHeight="1" x14ac:dyDescent="0.25">
      <c r="A9" s="120"/>
      <c r="B9" s="4" t="s">
        <v>58</v>
      </c>
      <c r="C9" s="5">
        <v>16.07789642033962</v>
      </c>
      <c r="D9" s="5">
        <v>13.443717954748577</v>
      </c>
      <c r="E9" s="16">
        <v>2.6341784655910438</v>
      </c>
      <c r="F9" s="14">
        <v>83.917399689543245</v>
      </c>
      <c r="G9" s="14">
        <v>2.5777317841855214</v>
      </c>
      <c r="H9" s="17">
        <v>81.344371795474856</v>
      </c>
      <c r="I9" s="14"/>
      <c r="J9" s="14">
        <v>80.321550421094315</v>
      </c>
      <c r="K9" s="15">
        <v>82.380109696832747</v>
      </c>
      <c r="L9" s="16"/>
      <c r="R9" s="4" t="s">
        <v>51</v>
      </c>
      <c r="S9" s="5">
        <f>G7</f>
        <v>2.1615695974814484</v>
      </c>
      <c r="T9" s="5"/>
      <c r="U9" s="5" t="e">
        <f>#REF!</f>
        <v>#REF!</v>
      </c>
      <c r="V9" s="5" t="e">
        <f>#REF!</f>
        <v>#REF!</v>
      </c>
      <c r="X9" s="38">
        <f t="shared" si="0"/>
        <v>100</v>
      </c>
    </row>
    <row r="10" spans="1:24" ht="17.25" customHeight="1" x14ac:dyDescent="0.25">
      <c r="A10" s="120"/>
      <c r="B10" s="4" t="s">
        <v>59</v>
      </c>
      <c r="C10" s="5">
        <v>34.306370494551551</v>
      </c>
      <c r="D10" s="5">
        <v>32.110226320201171</v>
      </c>
      <c r="E10" s="16">
        <v>2.1961441743503771</v>
      </c>
      <c r="F10" s="14">
        <v>65.691533948030184</v>
      </c>
      <c r="G10" s="14">
        <v>1.8964794635373008</v>
      </c>
      <c r="H10" s="17">
        <v>63.797150041911145</v>
      </c>
      <c r="I10" s="14"/>
      <c r="J10" s="14">
        <v>63.308479919906787</v>
      </c>
      <c r="K10" s="15">
        <v>64.289567742155938</v>
      </c>
      <c r="L10" s="16"/>
      <c r="R10" s="4" t="s">
        <v>52</v>
      </c>
      <c r="S10" s="5">
        <f>H7</f>
        <v>69.705700472228472</v>
      </c>
      <c r="T10" s="5"/>
      <c r="U10" s="5">
        <f t="shared" ref="U10:V10" si="1">J7</f>
        <v>69.30595519387613</v>
      </c>
      <c r="V10" s="5">
        <f t="shared" si="1"/>
        <v>70.107735137878677</v>
      </c>
      <c r="X10" s="38">
        <f t="shared" si="0"/>
        <v>100</v>
      </c>
    </row>
    <row r="11" spans="1:24" ht="17.25" hidden="1" customHeight="1" x14ac:dyDescent="0.25">
      <c r="B11" s="2" t="s">
        <v>56</v>
      </c>
      <c r="C11" s="5"/>
      <c r="D11" s="5"/>
      <c r="E11" s="16"/>
      <c r="F11" s="14"/>
      <c r="G11" s="14"/>
      <c r="H11" s="17"/>
      <c r="I11" s="14"/>
      <c r="J11" s="14"/>
      <c r="K11" s="15"/>
      <c r="L11" s="16"/>
      <c r="Q11" s="1" t="s">
        <v>72</v>
      </c>
      <c r="R11" s="4" t="s">
        <v>50</v>
      </c>
      <c r="S11" s="5">
        <f>D8</f>
        <v>6.30755064456722</v>
      </c>
      <c r="T11" s="5"/>
      <c r="U11" s="5" t="e">
        <f>#REF!</f>
        <v>#REF!</v>
      </c>
      <c r="V11" s="5" t="e">
        <f>#REF!</f>
        <v>#REF!</v>
      </c>
      <c r="X11" s="38">
        <f t="shared" si="0"/>
        <v>0</v>
      </c>
    </row>
    <row r="12" spans="1:24" s="9" customFormat="1" ht="17.25" hidden="1" customHeight="1" x14ac:dyDescent="0.25">
      <c r="B12" s="22" t="s">
        <v>70</v>
      </c>
      <c r="C12" s="24">
        <v>27.957848622088033</v>
      </c>
      <c r="D12" s="24">
        <v>25.273066335138978</v>
      </c>
      <c r="E12" s="25">
        <v>2.6788621496018705</v>
      </c>
      <c r="F12" s="3">
        <v>72.042151377911964</v>
      </c>
      <c r="G12" s="3">
        <v>1.7701210668087501</v>
      </c>
      <c r="H12" s="26">
        <v>70.272030311103222</v>
      </c>
      <c r="I12" s="3"/>
      <c r="J12" s="3">
        <v>69.520467561616101</v>
      </c>
      <c r="K12" s="23">
        <v>71.031659840042565</v>
      </c>
      <c r="L12" s="25"/>
      <c r="R12" s="4" t="s">
        <v>49</v>
      </c>
      <c r="S12" s="27">
        <f>E8</f>
        <v>4.097605893186004</v>
      </c>
      <c r="T12" s="27"/>
      <c r="U12" s="27" t="e">
        <f>#REF!</f>
        <v>#REF!</v>
      </c>
      <c r="V12" s="27" t="e">
        <f>#REF!</f>
        <v>#REF!</v>
      </c>
      <c r="X12" s="38">
        <f t="shared" si="0"/>
        <v>99.994079862652825</v>
      </c>
    </row>
    <row r="13" spans="1:24" ht="17.25" hidden="1" customHeight="1" x14ac:dyDescent="0.25">
      <c r="B13" s="4" t="s">
        <v>48</v>
      </c>
      <c r="C13" s="5">
        <v>11.907270811380402</v>
      </c>
      <c r="D13" s="5">
        <v>6.8493150684931505</v>
      </c>
      <c r="E13" s="16">
        <v>5.0579557428872501</v>
      </c>
      <c r="F13" s="14">
        <v>87.987355110642781</v>
      </c>
      <c r="G13" s="14">
        <v>4.3203371970495255</v>
      </c>
      <c r="H13" s="17">
        <v>83.772391991570075</v>
      </c>
      <c r="I13" s="14"/>
      <c r="J13" s="14">
        <v>78.338083602476047</v>
      </c>
      <c r="K13" s="15">
        <v>89.580274403794164</v>
      </c>
      <c r="L13" s="16"/>
      <c r="R13" s="4" t="s">
        <v>51</v>
      </c>
      <c r="S13" s="28">
        <f>G8</f>
        <v>3.9134438305709023</v>
      </c>
      <c r="T13" s="28"/>
      <c r="U13" s="28" t="e">
        <f>#REF!</f>
        <v>#REF!</v>
      </c>
      <c r="V13" s="28" t="e">
        <f>#REF!</f>
        <v>#REF!</v>
      </c>
      <c r="X13" s="38">
        <f t="shared" si="0"/>
        <v>100</v>
      </c>
    </row>
    <row r="14" spans="1:24" hidden="1" x14ac:dyDescent="0.25">
      <c r="B14" s="4" t="s">
        <v>58</v>
      </c>
      <c r="C14" s="5">
        <v>16.482289657972192</v>
      </c>
      <c r="D14" s="5">
        <v>13.528874454480869</v>
      </c>
      <c r="E14" s="16">
        <v>2.9635643966304679</v>
      </c>
      <c r="F14" s="14">
        <v>83.517710342027812</v>
      </c>
      <c r="G14" s="14">
        <v>2.2632700700294328</v>
      </c>
      <c r="H14" s="17">
        <v>81.254440271998376</v>
      </c>
      <c r="I14" s="14"/>
      <c r="J14" s="14">
        <v>79.239014401583745</v>
      </c>
      <c r="K14" s="15">
        <v>83.320697500786537</v>
      </c>
      <c r="L14" s="16"/>
      <c r="R14" s="4" t="s">
        <v>52</v>
      </c>
      <c r="S14" s="28">
        <f>H8</f>
        <v>85.681399631675873</v>
      </c>
      <c r="T14" s="28"/>
      <c r="U14" s="28">
        <f t="shared" ref="U14:V14" si="2">J8</f>
        <v>81.699836850442438</v>
      </c>
      <c r="V14" s="28">
        <f t="shared" si="2"/>
        <v>89.855242144675245</v>
      </c>
      <c r="X14" s="38">
        <f t="shared" si="0"/>
        <v>100.01014919313914</v>
      </c>
    </row>
    <row r="15" spans="1:24" hidden="1" x14ac:dyDescent="0.25">
      <c r="B15" s="4" t="s">
        <v>59</v>
      </c>
      <c r="C15" s="5">
        <v>33.533507397737161</v>
      </c>
      <c r="D15" s="5">
        <v>31.070496083550914</v>
      </c>
      <c r="E15" s="16">
        <v>2.4630113141862489</v>
      </c>
      <c r="F15" s="17">
        <v>66.466492602262832</v>
      </c>
      <c r="G15" s="17">
        <v>1.4534377719756308</v>
      </c>
      <c r="H15" s="17">
        <v>65.013054830287203</v>
      </c>
      <c r="I15" s="14"/>
      <c r="J15" s="14">
        <v>64.306865142163161</v>
      </c>
      <c r="K15" s="15">
        <v>65.726948281159196</v>
      </c>
      <c r="L15" s="16"/>
      <c r="Q15" s="9" t="s">
        <v>73</v>
      </c>
      <c r="R15" s="4" t="s">
        <v>50</v>
      </c>
      <c r="S15" s="28">
        <f>D9</f>
        <v>13.443717954748577</v>
      </c>
      <c r="T15" s="28"/>
      <c r="U15" s="28" t="e">
        <f>#REF!</f>
        <v>#REF!</v>
      </c>
      <c r="V15" s="28" t="e">
        <f>#REF!</f>
        <v>#REF!</v>
      </c>
      <c r="X15" s="38">
        <f t="shared" si="0"/>
        <v>100</v>
      </c>
    </row>
    <row r="16" spans="1:24" hidden="1" x14ac:dyDescent="0.25">
      <c r="B16" s="2" t="s">
        <v>57</v>
      </c>
      <c r="C16" s="6"/>
      <c r="D16" s="6"/>
      <c r="E16" s="6"/>
      <c r="F16" s="6"/>
      <c r="G16" s="6"/>
      <c r="H16" s="6"/>
      <c r="I16" s="7"/>
      <c r="J16" s="7"/>
      <c r="K16" s="7"/>
      <c r="L16" s="16"/>
      <c r="R16" s="4" t="s">
        <v>49</v>
      </c>
      <c r="S16" s="28">
        <f>E9</f>
        <v>2.6341784655910438</v>
      </c>
      <c r="T16" s="28"/>
      <c r="U16" s="28" t="e">
        <f>#REF!</f>
        <v>#REF!</v>
      </c>
      <c r="V16" s="28" t="e">
        <f>#REF!</f>
        <v>#REF!</v>
      </c>
      <c r="X16" s="38">
        <f t="shared" si="0"/>
        <v>0</v>
      </c>
    </row>
    <row r="17" spans="1:24" hidden="1" x14ac:dyDescent="0.25">
      <c r="B17" s="2" t="s">
        <v>70</v>
      </c>
      <c r="C17" s="5">
        <v>28.290829297010887</v>
      </c>
      <c r="D17" s="5">
        <v>26.17142551312585</v>
      </c>
      <c r="E17" s="16">
        <v>2.1194037838850384</v>
      </c>
      <c r="F17" s="17">
        <v>71.709170702989113</v>
      </c>
      <c r="G17" s="17">
        <v>2.5127779710455189</v>
      </c>
      <c r="H17" s="17">
        <v>69.193716717064945</v>
      </c>
      <c r="I17" s="14"/>
      <c r="J17" s="14">
        <v>68.633829633720211</v>
      </c>
      <c r="K17" s="15">
        <v>69.7581390522313</v>
      </c>
      <c r="L17" s="16"/>
      <c r="R17" s="4" t="s">
        <v>51</v>
      </c>
      <c r="S17" s="28">
        <f>G9</f>
        <v>2.5777317841855214</v>
      </c>
      <c r="T17" s="28"/>
      <c r="U17" s="28" t="e">
        <f>#REF!</f>
        <v>#REF!</v>
      </c>
      <c r="V17" s="28" t="e">
        <f>#REF!</f>
        <v>#REF!</v>
      </c>
      <c r="X17" s="38">
        <f t="shared" si="0"/>
        <v>99.997323985121355</v>
      </c>
    </row>
    <row r="18" spans="1:24" hidden="1" x14ac:dyDescent="0.25">
      <c r="B18" s="4" t="s">
        <v>48</v>
      </c>
      <c r="C18" s="5">
        <v>9.2320261437908506</v>
      </c>
      <c r="D18" s="5">
        <v>5.8006535947712417</v>
      </c>
      <c r="E18" s="16">
        <v>3.2679738562091507</v>
      </c>
      <c r="F18" s="17">
        <v>90.767973856209153</v>
      </c>
      <c r="G18" s="17">
        <v>3.6764705882352944</v>
      </c>
      <c r="H18" s="17">
        <v>87.173202614379079</v>
      </c>
      <c r="I18" s="14"/>
      <c r="J18" s="14">
        <v>81.951858007458583</v>
      </c>
      <c r="K18" s="15">
        <v>92.724101216463865</v>
      </c>
      <c r="L18" s="16"/>
      <c r="R18" s="4" t="s">
        <v>52</v>
      </c>
      <c r="S18" s="28">
        <f>H9</f>
        <v>81.344371795474856</v>
      </c>
      <c r="T18" s="28"/>
      <c r="U18" s="28">
        <f t="shared" ref="U18:V18" si="3">J9</f>
        <v>80.321550421094315</v>
      </c>
      <c r="V18" s="28">
        <f t="shared" si="3"/>
        <v>82.380109696832747</v>
      </c>
      <c r="X18" s="38">
        <f t="shared" si="0"/>
        <v>99.91830065359477</v>
      </c>
    </row>
    <row r="19" spans="1:24" hidden="1" x14ac:dyDescent="0.25">
      <c r="B19" s="4" t="s">
        <v>58</v>
      </c>
      <c r="C19" s="5">
        <v>15.729943007452871</v>
      </c>
      <c r="D19" s="5">
        <v>13.371328364752303</v>
      </c>
      <c r="E19" s="16">
        <v>2.3586146427005699</v>
      </c>
      <c r="F19" s="17">
        <v>84.278825076720736</v>
      </c>
      <c r="G19" s="17">
        <v>2.8408592722490136</v>
      </c>
      <c r="H19" s="17">
        <v>81.42919772029812</v>
      </c>
      <c r="I19" s="14"/>
      <c r="J19" s="14">
        <v>80.22687587336371</v>
      </c>
      <c r="K19" s="15">
        <v>82.649388062902901</v>
      </c>
      <c r="L19" s="16"/>
      <c r="Q19" s="1" t="s">
        <v>74</v>
      </c>
      <c r="R19" s="4" t="s">
        <v>50</v>
      </c>
      <c r="S19" s="28">
        <f>D10</f>
        <v>32.110226320201171</v>
      </c>
      <c r="T19" s="28"/>
      <c r="U19" s="28" t="e">
        <f>#REF!</f>
        <v>#REF!</v>
      </c>
      <c r="V19" s="28" t="e">
        <f>#REF!</f>
        <v>#REF!</v>
      </c>
      <c r="X19" s="38">
        <f t="shared" si="0"/>
        <v>100</v>
      </c>
    </row>
    <row r="20" spans="1:24" hidden="1" x14ac:dyDescent="0.25">
      <c r="B20" s="4" t="s">
        <v>59</v>
      </c>
      <c r="C20" s="5">
        <v>35.02566797364485</v>
      </c>
      <c r="D20" s="5">
        <v>33.077327296980471</v>
      </c>
      <c r="E20" s="16">
        <v>1.948340676664376</v>
      </c>
      <c r="F20" s="14">
        <v>64.974332026355157</v>
      </c>
      <c r="G20" s="14">
        <v>2.308096527749707</v>
      </c>
      <c r="H20" s="17">
        <v>62.670277699179437</v>
      </c>
      <c r="I20" s="14"/>
      <c r="J20" s="14">
        <v>61.949574708983704</v>
      </c>
      <c r="K20" s="15">
        <v>63.399311646184529</v>
      </c>
      <c r="L20" s="16"/>
      <c r="R20" s="4" t="s">
        <v>49</v>
      </c>
      <c r="S20" s="28">
        <f>E10</f>
        <v>2.1961441743503771</v>
      </c>
      <c r="T20" s="28"/>
      <c r="U20" s="28" t="e">
        <f>#REF!</f>
        <v>#REF!</v>
      </c>
      <c r="V20" s="28" t="e">
        <f>#REF!</f>
        <v>#REF!</v>
      </c>
      <c r="X20" s="38">
        <f t="shared" si="0"/>
        <v>100.00404220057399</v>
      </c>
    </row>
    <row r="21" spans="1:24" hidden="1" x14ac:dyDescent="0.25">
      <c r="B21" s="7"/>
      <c r="C21" s="5"/>
      <c r="D21" s="5"/>
      <c r="E21" s="16"/>
      <c r="F21" s="14"/>
      <c r="G21" s="14"/>
      <c r="H21" s="17"/>
      <c r="I21" s="14"/>
      <c r="J21" s="14"/>
      <c r="K21" s="15"/>
      <c r="L21" s="16"/>
      <c r="R21" s="4" t="s">
        <v>51</v>
      </c>
      <c r="S21" s="28">
        <f>G10</f>
        <v>1.8964794635373008</v>
      </c>
      <c r="T21" s="28"/>
      <c r="U21" s="28" t="e">
        <f>#REF!</f>
        <v>#REF!</v>
      </c>
      <c r="V21" s="28" t="e">
        <f>#REF!</f>
        <v>#REF!</v>
      </c>
      <c r="X21" s="38">
        <f t="shared" si="0"/>
        <v>0</v>
      </c>
    </row>
    <row r="22" spans="1:24" hidden="1" x14ac:dyDescent="0.25">
      <c r="B22" s="2" t="s">
        <v>69</v>
      </c>
      <c r="C22" s="5"/>
      <c r="D22" s="5"/>
      <c r="E22" s="16"/>
      <c r="F22" s="14"/>
      <c r="G22" s="14"/>
      <c r="H22" s="17"/>
      <c r="I22" s="14"/>
      <c r="J22" s="14"/>
      <c r="K22" s="15"/>
      <c r="L22" s="16"/>
      <c r="Q22" s="1">
        <v>2016</v>
      </c>
      <c r="X22" s="38">
        <f t="shared" si="0"/>
        <v>0</v>
      </c>
    </row>
    <row r="23" spans="1:24" s="9" customFormat="1" x14ac:dyDescent="0.25">
      <c r="A23" s="120">
        <v>2016</v>
      </c>
      <c r="B23" s="2" t="s">
        <v>70</v>
      </c>
      <c r="C23" s="24">
        <v>29.108608513075012</v>
      </c>
      <c r="D23" s="24">
        <v>26.989883565565947</v>
      </c>
      <c r="E23" s="25">
        <v>2.1187249475090666</v>
      </c>
      <c r="F23" s="3">
        <v>70.891391486924988</v>
      </c>
      <c r="G23" s="3">
        <v>2.3184107360476895</v>
      </c>
      <c r="H23" s="26">
        <v>68.574449028734193</v>
      </c>
      <c r="I23" s="3"/>
      <c r="J23" s="3">
        <v>68.146107894524292</v>
      </c>
      <c r="K23" s="23">
        <v>69.005463849824892</v>
      </c>
      <c r="L23" s="25"/>
      <c r="Q23" s="9" t="s">
        <v>75</v>
      </c>
      <c r="R23" s="4" t="s">
        <v>50</v>
      </c>
      <c r="S23" s="5">
        <f>D23</f>
        <v>26.989883565565947</v>
      </c>
      <c r="T23" s="5"/>
      <c r="U23" s="5" t="e">
        <f>#REF!</f>
        <v>#REF!</v>
      </c>
      <c r="V23" s="5" t="e">
        <f>#REF!</f>
        <v>#REF!</v>
      </c>
      <c r="X23" s="38">
        <f t="shared" si="0"/>
        <v>100.0014682778569</v>
      </c>
    </row>
    <row r="24" spans="1:24" x14ac:dyDescent="0.25">
      <c r="A24" s="120"/>
      <c r="B24" s="4" t="s">
        <v>48</v>
      </c>
      <c r="C24" s="5">
        <v>10.500999999999999</v>
      </c>
      <c r="D24" s="5">
        <v>6.5</v>
      </c>
      <c r="E24" s="16">
        <v>4.0599999999999996</v>
      </c>
      <c r="F24" s="14">
        <v>89.38</v>
      </c>
      <c r="G24" s="14">
        <v>4.4554999999999998</v>
      </c>
      <c r="H24" s="17">
        <v>84.98</v>
      </c>
      <c r="I24" s="14"/>
      <c r="J24" s="14">
        <v>81.41590057642108</v>
      </c>
      <c r="K24" s="15">
        <v>88.809463496573841</v>
      </c>
      <c r="L24" s="16"/>
      <c r="R24" s="4" t="s">
        <v>49</v>
      </c>
      <c r="S24" s="5">
        <f>E23</f>
        <v>2.1187249475090666</v>
      </c>
      <c r="T24" s="5"/>
      <c r="U24" s="5" t="e">
        <f>#REF!</f>
        <v>#REF!</v>
      </c>
      <c r="V24" s="5" t="e">
        <f>#REF!</f>
        <v>#REF!</v>
      </c>
      <c r="X24" s="38">
        <f t="shared" si="0"/>
        <v>99.995500000000007</v>
      </c>
    </row>
    <row r="25" spans="1:24" x14ac:dyDescent="0.25">
      <c r="A25" s="120"/>
      <c r="B25" s="4" t="s">
        <v>58</v>
      </c>
      <c r="C25" s="5">
        <v>17.043462212789517</v>
      </c>
      <c r="D25" s="5">
        <v>14.745778351942421</v>
      </c>
      <c r="E25" s="16">
        <v>2.2976838608470977</v>
      </c>
      <c r="F25" s="14">
        <v>82.956537787210479</v>
      </c>
      <c r="G25" s="14">
        <v>2.556057949617053</v>
      </c>
      <c r="H25" s="17">
        <v>80.395866014579681</v>
      </c>
      <c r="I25" s="14"/>
      <c r="J25" s="14">
        <v>79.463321631495091</v>
      </c>
      <c r="K25" s="15">
        <v>81.339264572516015</v>
      </c>
      <c r="L25" s="16"/>
      <c r="R25" s="4" t="s">
        <v>51</v>
      </c>
      <c r="S25" s="5">
        <f>G23</f>
        <v>2.3184107360476895</v>
      </c>
      <c r="T25" s="5"/>
      <c r="U25" s="5" t="e">
        <f>#REF!</f>
        <v>#REF!</v>
      </c>
      <c r="V25" s="5" t="e">
        <f>#REF!</f>
        <v>#REF!</v>
      </c>
      <c r="X25" s="38">
        <f t="shared" si="0"/>
        <v>99.995386176986258</v>
      </c>
    </row>
    <row r="26" spans="1:24" x14ac:dyDescent="0.25">
      <c r="A26" s="120"/>
      <c r="B26" s="4" t="s">
        <v>59</v>
      </c>
      <c r="C26" s="5">
        <v>35.896105068375682</v>
      </c>
      <c r="D26" s="5">
        <v>33.955409125784172</v>
      </c>
      <c r="E26" s="16">
        <v>1.9384393194024463</v>
      </c>
      <c r="F26" s="14">
        <v>64.10615155481338</v>
      </c>
      <c r="G26" s="14">
        <v>2.0986595658256983</v>
      </c>
      <c r="H26" s="17">
        <v>62.007491988987681</v>
      </c>
      <c r="I26" s="14"/>
      <c r="J26" s="14">
        <v>61.443483459478422</v>
      </c>
      <c r="K26" s="15">
        <v>62.576645127799068</v>
      </c>
      <c r="L26" s="16"/>
      <c r="R26" s="4" t="s">
        <v>52</v>
      </c>
      <c r="S26" s="5">
        <f>H23</f>
        <v>68.574449028734193</v>
      </c>
      <c r="T26" s="5"/>
      <c r="U26" s="5">
        <f t="shared" ref="U26:V26" si="4">J23</f>
        <v>68.146107894524292</v>
      </c>
      <c r="V26" s="5">
        <f t="shared" si="4"/>
        <v>69.005463849824892</v>
      </c>
      <c r="X26" s="38">
        <f t="shared" si="0"/>
        <v>100</v>
      </c>
    </row>
    <row r="27" spans="1:24" hidden="1" x14ac:dyDescent="0.25">
      <c r="B27" s="2" t="s">
        <v>56</v>
      </c>
      <c r="C27" s="5"/>
      <c r="D27" s="5"/>
      <c r="E27" s="16"/>
      <c r="F27" s="14"/>
      <c r="G27" s="14"/>
      <c r="H27" s="17"/>
      <c r="I27" s="14"/>
      <c r="J27" s="14"/>
      <c r="K27" s="15"/>
      <c r="L27" s="16"/>
      <c r="Q27" s="1" t="s">
        <v>72</v>
      </c>
      <c r="R27" s="4" t="s">
        <v>50</v>
      </c>
      <c r="S27" s="5">
        <f>D24</f>
        <v>6.5</v>
      </c>
      <c r="T27" s="5"/>
      <c r="U27" s="5" t="e">
        <f>#REF!</f>
        <v>#REF!</v>
      </c>
      <c r="V27" s="5" t="e">
        <f>#REF!</f>
        <v>#REF!</v>
      </c>
      <c r="X27" s="38">
        <f t="shared" si="0"/>
        <v>0</v>
      </c>
    </row>
    <row r="28" spans="1:24" s="9" customFormat="1" hidden="1" x14ac:dyDescent="0.25">
      <c r="B28" s="22" t="s">
        <v>70</v>
      </c>
      <c r="C28" s="24">
        <v>30.62479574556582</v>
      </c>
      <c r="D28" s="24">
        <v>28.206423244897355</v>
      </c>
      <c r="E28" s="25">
        <v>2.4154015270804239</v>
      </c>
      <c r="F28" s="3">
        <v>69.37520425443418</v>
      </c>
      <c r="G28" s="3">
        <v>1.6251225526605069</v>
      </c>
      <c r="H28" s="26">
        <v>67.750081701773667</v>
      </c>
      <c r="I28" s="3"/>
      <c r="J28" s="3">
        <v>67.002142110469435</v>
      </c>
      <c r="K28" s="23">
        <v>68.506312900294148</v>
      </c>
      <c r="L28" s="25"/>
      <c r="R28" s="4" t="s">
        <v>49</v>
      </c>
      <c r="S28" s="27">
        <f>E24</f>
        <v>4.0599999999999996</v>
      </c>
      <c r="T28" s="27"/>
      <c r="U28" s="27" t="e">
        <f>#REF!</f>
        <v>#REF!</v>
      </c>
      <c r="V28" s="27" t="e">
        <f>#REF!</f>
        <v>#REF!</v>
      </c>
      <c r="X28" s="38">
        <f t="shared" si="0"/>
        <v>99.997029026411951</v>
      </c>
    </row>
    <row r="29" spans="1:24" hidden="1" x14ac:dyDescent="0.25">
      <c r="B29" s="4" t="s">
        <v>48</v>
      </c>
      <c r="C29" s="5">
        <v>12.823275862068966</v>
      </c>
      <c r="D29" s="5">
        <v>8.1896551724137936</v>
      </c>
      <c r="E29" s="16">
        <v>4.6336206896551726</v>
      </c>
      <c r="F29" s="14">
        <v>87.284482758620683</v>
      </c>
      <c r="G29" s="14">
        <v>4.4181034482758621</v>
      </c>
      <c r="H29" s="17">
        <v>82.866379310344826</v>
      </c>
      <c r="I29" s="14"/>
      <c r="J29" s="14">
        <v>77.116716888572483</v>
      </c>
      <c r="K29" s="15">
        <v>89.04087793916527</v>
      </c>
      <c r="L29" s="16"/>
      <c r="R29" s="4" t="s">
        <v>51</v>
      </c>
      <c r="S29" s="28">
        <f>G24</f>
        <v>4.4554999999999998</v>
      </c>
      <c r="T29" s="28"/>
      <c r="U29" s="28" t="e">
        <f>#REF!</f>
        <v>#REF!</v>
      </c>
      <c r="V29" s="28" t="e">
        <f>#REF!</f>
        <v>#REF!</v>
      </c>
      <c r="X29" s="38">
        <f t="shared" si="0"/>
        <v>100.10775862068965</v>
      </c>
    </row>
    <row r="30" spans="1:24" hidden="1" x14ac:dyDescent="0.25">
      <c r="B30" s="4" t="s">
        <v>58</v>
      </c>
      <c r="C30" s="5">
        <v>18.673339220881168</v>
      </c>
      <c r="D30" s="5">
        <v>16.180943970169757</v>
      </c>
      <c r="E30" s="16">
        <v>2.4825826709842018</v>
      </c>
      <c r="F30" s="14">
        <v>81.326660779118825</v>
      </c>
      <c r="G30" s="14">
        <v>1.8447649887155331</v>
      </c>
      <c r="H30" s="17">
        <v>79.4818957904033</v>
      </c>
      <c r="I30" s="14"/>
      <c r="J30" s="14">
        <v>77.781008645968015</v>
      </c>
      <c r="K30" s="15">
        <v>81.219672863927244</v>
      </c>
      <c r="L30" s="16"/>
      <c r="R30" s="4" t="s">
        <v>52</v>
      </c>
      <c r="S30" s="28">
        <f>H24</f>
        <v>84.98</v>
      </c>
      <c r="T30" s="28"/>
      <c r="U30" s="28">
        <f t="shared" ref="U30:V30" si="5">J24</f>
        <v>81.41590057642108</v>
      </c>
      <c r="V30" s="28">
        <f t="shared" si="5"/>
        <v>88.809463496573841</v>
      </c>
      <c r="X30" s="38">
        <f t="shared" si="0"/>
        <v>99.99018742027279</v>
      </c>
    </row>
    <row r="31" spans="1:24" hidden="1" x14ac:dyDescent="0.25">
      <c r="B31" s="4" t="s">
        <v>59</v>
      </c>
      <c r="C31" s="5">
        <v>36.761313220940551</v>
      </c>
      <c r="D31" s="5">
        <v>34.467613132209408</v>
      </c>
      <c r="E31" s="16">
        <v>2.298136645962733</v>
      </c>
      <c r="F31" s="14">
        <v>63.238686779059449</v>
      </c>
      <c r="G31" s="14">
        <v>1.4108251996450754</v>
      </c>
      <c r="H31" s="17">
        <v>61.823425022182789</v>
      </c>
      <c r="I31" s="14"/>
      <c r="J31" s="14">
        <v>60.930617896124204</v>
      </c>
      <c r="K31" s="15">
        <v>62.729231749473854</v>
      </c>
      <c r="L31" s="16"/>
      <c r="Q31" s="9" t="s">
        <v>73</v>
      </c>
      <c r="R31" s="4" t="s">
        <v>50</v>
      </c>
      <c r="S31" s="28">
        <f>D25</f>
        <v>14.745778351942421</v>
      </c>
      <c r="T31" s="28"/>
      <c r="U31" s="28" t="e">
        <f>#REF!</f>
        <v>#REF!</v>
      </c>
      <c r="V31" s="28" t="e">
        <f>#REF!</f>
        <v>#REF!</v>
      </c>
      <c r="X31" s="38">
        <f t="shared" si="0"/>
        <v>100</v>
      </c>
    </row>
    <row r="32" spans="1:24" hidden="1" x14ac:dyDescent="0.25">
      <c r="B32" s="2" t="s">
        <v>57</v>
      </c>
      <c r="C32" s="5"/>
      <c r="D32" s="5"/>
      <c r="E32" s="16"/>
      <c r="F32" s="14"/>
      <c r="G32" s="14"/>
      <c r="H32" s="17"/>
      <c r="I32" s="14"/>
      <c r="J32" s="14"/>
      <c r="K32" s="15"/>
      <c r="L32" s="16"/>
      <c r="R32" s="4" t="s">
        <v>49</v>
      </c>
      <c r="S32" s="28">
        <f>E25</f>
        <v>2.2976838608470977</v>
      </c>
      <c r="T32" s="28"/>
      <c r="U32" s="28" t="e">
        <f>#REF!</f>
        <v>#REF!</v>
      </c>
      <c r="V32" s="28" t="e">
        <f>#REF!</f>
        <v>#REF!</v>
      </c>
      <c r="X32" s="38">
        <f t="shared" si="0"/>
        <v>0</v>
      </c>
    </row>
    <row r="33" spans="1:24" s="9" customFormat="1" hidden="1" x14ac:dyDescent="0.25">
      <c r="B33" s="22" t="s">
        <v>70</v>
      </c>
      <c r="C33" s="5">
        <v>27.627148165350672</v>
      </c>
      <c r="D33" s="5">
        <v>25.79830469112866</v>
      </c>
      <c r="E33" s="16">
        <v>1.8288434742220159</v>
      </c>
      <c r="F33" s="14">
        <v>72.372851834649325</v>
      </c>
      <c r="G33" s="14">
        <v>2.9958197863446356</v>
      </c>
      <c r="H33" s="17">
        <v>69.377032048304685</v>
      </c>
      <c r="I33" s="3"/>
      <c r="J33" s="3"/>
      <c r="K33" s="23"/>
      <c r="L33" s="25"/>
      <c r="Q33" s="1"/>
      <c r="R33" s="4" t="s">
        <v>51</v>
      </c>
      <c r="S33" s="28">
        <f>G25</f>
        <v>2.556057949617053</v>
      </c>
      <c r="T33" s="28"/>
      <c r="U33" s="28" t="e">
        <f>#REF!</f>
        <v>#REF!</v>
      </c>
      <c r="V33" s="28" t="e">
        <f>#REF!</f>
        <v>#REF!</v>
      </c>
      <c r="X33" s="38">
        <f t="shared" si="0"/>
        <v>100</v>
      </c>
    </row>
    <row r="34" spans="1:24" hidden="1" x14ac:dyDescent="0.25">
      <c r="B34" s="4" t="s">
        <v>48</v>
      </c>
      <c r="C34" s="5">
        <v>8.8235294117647065</v>
      </c>
      <c r="D34" s="5">
        <v>5.1260504201680668</v>
      </c>
      <c r="E34" s="16">
        <v>3.613445378151261</v>
      </c>
      <c r="F34" s="14">
        <v>91.17647058823529</v>
      </c>
      <c r="G34" s="14">
        <v>4.53781512605042</v>
      </c>
      <c r="H34" s="17">
        <v>86.554621848739501</v>
      </c>
      <c r="I34" s="14"/>
      <c r="J34" s="14">
        <v>68.683473189946824</v>
      </c>
      <c r="K34" s="15">
        <v>70.07754497665762</v>
      </c>
      <c r="L34" s="16"/>
      <c r="R34" s="4" t="s">
        <v>52</v>
      </c>
      <c r="S34" s="28">
        <f>H25</f>
        <v>80.395866014579681</v>
      </c>
      <c r="T34" s="28"/>
      <c r="U34" s="28">
        <f t="shared" ref="U34:V34" si="6">J25</f>
        <v>79.463321631495091</v>
      </c>
      <c r="V34" s="28">
        <f t="shared" si="6"/>
        <v>81.339264572516015</v>
      </c>
      <c r="X34" s="38">
        <f t="shared" si="0"/>
        <v>99.831932773109244</v>
      </c>
    </row>
    <row r="35" spans="1:24" hidden="1" x14ac:dyDescent="0.25">
      <c r="B35" s="4" t="s">
        <v>58</v>
      </c>
      <c r="C35" s="5">
        <v>15.602960383108403</v>
      </c>
      <c r="D35" s="5">
        <v>13.4697431432303</v>
      </c>
      <c r="E35" s="16">
        <v>2.133217239878102</v>
      </c>
      <c r="F35" s="14">
        <v>84.388332607749234</v>
      </c>
      <c r="G35" s="14">
        <v>3.1954723552459727</v>
      </c>
      <c r="H35" s="17">
        <v>81.201567261645621</v>
      </c>
      <c r="I35" s="14"/>
      <c r="J35" s="14">
        <v>80.982452181230272</v>
      </c>
      <c r="K35" s="15">
        <v>92.506620781371183</v>
      </c>
      <c r="L35" s="16"/>
      <c r="Q35" s="1" t="s">
        <v>74</v>
      </c>
      <c r="R35" s="4" t="s">
        <v>50</v>
      </c>
      <c r="S35" s="28">
        <f>D26</f>
        <v>33.955409125784172</v>
      </c>
      <c r="T35" s="28"/>
      <c r="U35" s="28" t="e">
        <f>#REF!</f>
        <v>#REF!</v>
      </c>
      <c r="V35" s="28" t="e">
        <f>#REF!</f>
        <v>#REF!</v>
      </c>
      <c r="X35" s="38">
        <f t="shared" si="0"/>
        <v>100</v>
      </c>
    </row>
    <row r="36" spans="1:24" hidden="1" x14ac:dyDescent="0.25">
      <c r="B36" s="4" t="s">
        <v>59</v>
      </c>
      <c r="C36" s="5">
        <v>34.991273996509598</v>
      </c>
      <c r="D36" s="5">
        <v>33.429778635069347</v>
      </c>
      <c r="E36" s="16">
        <v>1.5660879948562505</v>
      </c>
      <c r="F36" s="14">
        <v>64.999540736658403</v>
      </c>
      <c r="G36" s="14">
        <v>2.8060990171764488</v>
      </c>
      <c r="H36" s="17">
        <v>62.198034352897949</v>
      </c>
      <c r="I36" s="14"/>
      <c r="J36" s="14">
        <v>79.697452827737251</v>
      </c>
      <c r="K36" s="15">
        <v>82.733831810852493</v>
      </c>
      <c r="L36" s="16"/>
      <c r="R36" s="4" t="s">
        <v>49</v>
      </c>
      <c r="S36" s="28">
        <f>E26</f>
        <v>1.9384393194024463</v>
      </c>
      <c r="T36" s="28"/>
      <c r="U36" s="28" t="e">
        <f>#REF!</f>
        <v>#REF!</v>
      </c>
      <c r="V36" s="28" t="e">
        <f>#REF!</f>
        <v>#REF!</v>
      </c>
      <c r="X36" s="38">
        <f t="shared" si="0"/>
        <v>100</v>
      </c>
    </row>
    <row r="37" spans="1:24" hidden="1" x14ac:dyDescent="0.25">
      <c r="B37" s="4"/>
      <c r="C37" s="5"/>
      <c r="D37" s="5"/>
      <c r="E37" s="16"/>
      <c r="F37" s="14"/>
      <c r="G37" s="14"/>
      <c r="H37" s="17"/>
      <c r="I37" s="14"/>
      <c r="J37" s="14"/>
      <c r="K37" s="15"/>
      <c r="L37" s="16"/>
      <c r="R37" s="4" t="s">
        <v>51</v>
      </c>
      <c r="S37" s="28">
        <f>G26</f>
        <v>2.0986595658256983</v>
      </c>
      <c r="T37" s="28"/>
      <c r="U37" s="28" t="e">
        <f>#REF!</f>
        <v>#REF!</v>
      </c>
      <c r="V37" s="28" t="e">
        <f>#REF!</f>
        <v>#REF!</v>
      </c>
      <c r="X37" s="38">
        <f t="shared" si="0"/>
        <v>0</v>
      </c>
    </row>
    <row r="38" spans="1:24" hidden="1" x14ac:dyDescent="0.25">
      <c r="B38" s="2" t="s">
        <v>69</v>
      </c>
      <c r="C38" s="5"/>
      <c r="D38" s="5"/>
      <c r="E38" s="16"/>
      <c r="F38" s="14"/>
      <c r="G38" s="14"/>
      <c r="H38" s="17"/>
      <c r="I38" s="14"/>
      <c r="J38" s="14"/>
      <c r="K38" s="15"/>
      <c r="L38" s="16"/>
      <c r="Q38" s="1">
        <v>2011</v>
      </c>
      <c r="X38" s="38">
        <f t="shared" si="0"/>
        <v>0</v>
      </c>
    </row>
    <row r="39" spans="1:24" s="9" customFormat="1" x14ac:dyDescent="0.25">
      <c r="A39" s="120">
        <v>2011</v>
      </c>
      <c r="B39" s="22" t="s">
        <v>70</v>
      </c>
      <c r="C39" s="24">
        <v>31.520439535413345</v>
      </c>
      <c r="D39" s="24">
        <v>27.63465042131633</v>
      </c>
      <c r="E39" s="25">
        <v>3.8857891140970167</v>
      </c>
      <c r="F39" s="3">
        <v>68.478137098610787</v>
      </c>
      <c r="G39" s="3">
        <v>2.4908904577544981</v>
      </c>
      <c r="H39" s="26">
        <v>65.988670006832166</v>
      </c>
      <c r="I39" s="3"/>
      <c r="J39" s="3">
        <v>65.648432216422407</v>
      </c>
      <c r="K39" s="23">
        <v>66.327266398036969</v>
      </c>
      <c r="L39" s="25"/>
      <c r="Q39" s="9" t="s">
        <v>75</v>
      </c>
      <c r="R39" s="4" t="s">
        <v>50</v>
      </c>
      <c r="S39" s="5">
        <f>D39</f>
        <v>27.63465042131633</v>
      </c>
      <c r="T39" s="5"/>
      <c r="U39" s="5" t="e">
        <f>#REF!</f>
        <v>#REF!</v>
      </c>
      <c r="V39" s="5" t="e">
        <f>#REF!</f>
        <v>#REF!</v>
      </c>
      <c r="X39" s="38">
        <f t="shared" si="0"/>
        <v>100</v>
      </c>
    </row>
    <row r="40" spans="1:24" x14ac:dyDescent="0.25">
      <c r="A40" s="120"/>
      <c r="B40" s="4" t="s">
        <v>48</v>
      </c>
      <c r="C40" s="5">
        <v>19.984076433121022</v>
      </c>
      <c r="D40" s="5">
        <v>13.574840764331212</v>
      </c>
      <c r="E40" s="16">
        <v>6.4490445859872612</v>
      </c>
      <c r="F40" s="14">
        <v>79.976114649681534</v>
      </c>
      <c r="G40" s="14">
        <v>3.3837579617834392</v>
      </c>
      <c r="H40" s="17">
        <v>76.592356687898089</v>
      </c>
      <c r="I40" s="14"/>
      <c r="J40" s="14">
        <v>74.949788952038048</v>
      </c>
      <c r="K40" s="15">
        <v>78.158606253267067</v>
      </c>
      <c r="L40" s="16"/>
      <c r="R40" s="4" t="s">
        <v>49</v>
      </c>
      <c r="S40" s="5">
        <f>E39</f>
        <v>3.8857891140970167</v>
      </c>
      <c r="T40" s="5"/>
      <c r="U40" s="5" t="e">
        <f>#REF!</f>
        <v>#REF!</v>
      </c>
      <c r="V40" s="5" t="e">
        <f>#REF!</f>
        <v>#REF!</v>
      </c>
      <c r="X40" s="38">
        <f t="shared" si="0"/>
        <v>100</v>
      </c>
    </row>
    <row r="41" spans="1:24" x14ac:dyDescent="0.25">
      <c r="A41" s="120"/>
      <c r="B41" s="4" t="s">
        <v>58</v>
      </c>
      <c r="C41" s="5">
        <v>18.867256637168143</v>
      </c>
      <c r="D41" s="5">
        <v>15.11504424778761</v>
      </c>
      <c r="E41" s="16">
        <v>3.7566371681415931</v>
      </c>
      <c r="F41" s="14">
        <v>81.13274336283186</v>
      </c>
      <c r="G41" s="14">
        <v>2.8495575221238938</v>
      </c>
      <c r="H41" s="17">
        <v>78.260000000000005</v>
      </c>
      <c r="I41" s="14"/>
      <c r="J41" s="14">
        <v>77.75781853314875</v>
      </c>
      <c r="K41" s="15">
        <v>78.799527182960801</v>
      </c>
      <c r="L41" s="16"/>
      <c r="R41" s="4" t="s">
        <v>51</v>
      </c>
      <c r="S41" s="5">
        <f>G39</f>
        <v>2.4908904577544981</v>
      </c>
      <c r="T41" s="5"/>
      <c r="U41" s="5" t="e">
        <f>#REF!</f>
        <v>#REF!</v>
      </c>
      <c r="V41" s="5" t="e">
        <f>#REF!</f>
        <v>#REF!</v>
      </c>
      <c r="X41" s="38">
        <f t="shared" si="0"/>
        <v>99.98123893805311</v>
      </c>
    </row>
    <row r="42" spans="1:24" x14ac:dyDescent="0.25">
      <c r="A42" s="120"/>
      <c r="B42" s="4" t="s">
        <v>59</v>
      </c>
      <c r="C42" s="5">
        <v>38.493232616352479</v>
      </c>
      <c r="D42" s="5">
        <v>34.687548457125132</v>
      </c>
      <c r="E42" s="16">
        <v>3.8078993420906899</v>
      </c>
      <c r="F42" s="14">
        <v>61.506767383647521</v>
      </c>
      <c r="G42" s="14">
        <v>2.2617017034756217</v>
      </c>
      <c r="H42" s="17">
        <v>59.23</v>
      </c>
      <c r="I42" s="14"/>
      <c r="J42" s="14">
        <v>58.805143474773125</v>
      </c>
      <c r="K42" s="15">
        <v>59.683510823448373</v>
      </c>
      <c r="L42" s="16"/>
      <c r="R42" s="4" t="s">
        <v>52</v>
      </c>
      <c r="S42" s="5">
        <f>H39</f>
        <v>65.988670006832166</v>
      </c>
      <c r="T42" s="5"/>
      <c r="U42" s="5">
        <f t="shared" ref="U42:V42" si="7">J39</f>
        <v>65.648432216422407</v>
      </c>
      <c r="V42" s="5">
        <f t="shared" si="7"/>
        <v>66.327266398036969</v>
      </c>
      <c r="X42" s="38">
        <f t="shared" si="0"/>
        <v>99.987149502691437</v>
      </c>
    </row>
    <row r="43" spans="1:24" hidden="1" x14ac:dyDescent="0.25">
      <c r="B43" s="2" t="s">
        <v>56</v>
      </c>
      <c r="C43" s="5"/>
      <c r="D43" s="5"/>
      <c r="E43" s="16"/>
      <c r="F43" s="14"/>
      <c r="G43" s="14"/>
      <c r="H43" s="17"/>
      <c r="I43" s="14"/>
      <c r="J43" s="14"/>
      <c r="K43" s="15"/>
      <c r="L43" s="16"/>
      <c r="Q43" s="1" t="s">
        <v>72</v>
      </c>
      <c r="R43" s="4" t="s">
        <v>50</v>
      </c>
      <c r="S43" s="5">
        <f>D40</f>
        <v>13.574840764331212</v>
      </c>
      <c r="T43" s="5"/>
      <c r="U43" s="5" t="e">
        <f>#REF!</f>
        <v>#REF!</v>
      </c>
      <c r="V43" s="5" t="e">
        <f>#REF!</f>
        <v>#REF!</v>
      </c>
      <c r="X43" s="38">
        <f t="shared" si="0"/>
        <v>0</v>
      </c>
    </row>
    <row r="44" spans="1:24" s="9" customFormat="1" hidden="1" x14ac:dyDescent="0.25">
      <c r="B44" s="22" t="s">
        <v>70</v>
      </c>
      <c r="C44" s="24">
        <v>32.686490497117745</v>
      </c>
      <c r="D44" s="24">
        <v>28.465840990811024</v>
      </c>
      <c r="E44" s="25">
        <v>4.2177957879116494</v>
      </c>
      <c r="F44" s="3">
        <v>67.316363221277314</v>
      </c>
      <c r="G44" s="3">
        <v>1.7436219393870214</v>
      </c>
      <c r="H44" s="26">
        <v>65.572741281890302</v>
      </c>
      <c r="I44" s="3"/>
      <c r="J44" s="3">
        <v>69.679143376024456</v>
      </c>
      <c r="K44" s="23">
        <v>74.790811057635139</v>
      </c>
      <c r="L44" s="25"/>
      <c r="R44" s="4" t="s">
        <v>49</v>
      </c>
      <c r="S44" s="27">
        <f>E40</f>
        <v>6.4490445859872612</v>
      </c>
      <c r="T44" s="27"/>
      <c r="U44" s="27" t="e">
        <f>#REF!</f>
        <v>#REF!</v>
      </c>
      <c r="V44" s="27" t="e">
        <f>#REF!</f>
        <v>#REF!</v>
      </c>
      <c r="X44" s="38">
        <f t="shared" si="0"/>
        <v>100</v>
      </c>
    </row>
    <row r="45" spans="1:24" hidden="1" x14ac:dyDescent="0.25">
      <c r="B45" s="4" t="s">
        <v>48</v>
      </c>
      <c r="C45" s="5">
        <v>23.981900452488688</v>
      </c>
      <c r="D45" s="5">
        <v>15.746606334841628</v>
      </c>
      <c r="E45" s="16">
        <v>8.1447963800904972</v>
      </c>
      <c r="F45" s="14">
        <v>75.927601809954751</v>
      </c>
      <c r="G45" s="14">
        <v>3.6199095022624439</v>
      </c>
      <c r="H45" s="17">
        <v>72.307692307692307</v>
      </c>
      <c r="I45" s="14"/>
      <c r="J45" s="14">
        <v>77.230029726710015</v>
      </c>
      <c r="K45" s="15">
        <v>78.746387475171503</v>
      </c>
      <c r="L45" s="16"/>
      <c r="R45" s="4" t="s">
        <v>51</v>
      </c>
      <c r="S45" s="28">
        <f>G40</f>
        <v>3.3837579617834392</v>
      </c>
      <c r="T45" s="28"/>
      <c r="U45" s="28" t="e">
        <f>#REF!</f>
        <v>#REF!</v>
      </c>
      <c r="V45" s="28" t="e">
        <f>#REF!</f>
        <v>#REF!</v>
      </c>
      <c r="X45" s="38">
        <f t="shared" si="0"/>
        <v>99.819004524886878</v>
      </c>
    </row>
    <row r="46" spans="1:24" hidden="1" x14ac:dyDescent="0.25">
      <c r="B46" s="4" t="s">
        <v>58</v>
      </c>
      <c r="C46" s="5">
        <v>19.996284944738555</v>
      </c>
      <c r="D46" s="5">
        <v>16.058326367604721</v>
      </c>
      <c r="E46" s="16">
        <v>3.9286709389802175</v>
      </c>
      <c r="F46" s="14">
        <v>80.003715055261452</v>
      </c>
      <c r="G46" s="14">
        <v>2.0061298411813877</v>
      </c>
      <c r="H46" s="17">
        <v>77.997585214080061</v>
      </c>
      <c r="I46" s="14"/>
      <c r="J46" s="14">
        <v>58.861275988408138</v>
      </c>
      <c r="K46" s="15">
        <v>60.086186936276889</v>
      </c>
      <c r="L46" s="16"/>
      <c r="R46" s="4" t="s">
        <v>52</v>
      </c>
      <c r="S46" s="28">
        <f>H40</f>
        <v>76.592356687898089</v>
      </c>
      <c r="T46" s="28"/>
      <c r="U46" s="28">
        <f t="shared" ref="U46:V46" si="8">J40</f>
        <v>74.949788952038048</v>
      </c>
      <c r="V46" s="28">
        <f t="shared" si="8"/>
        <v>78.158606253267067</v>
      </c>
      <c r="X46" s="38">
        <f t="shared" si="0"/>
        <v>99.990712361846391</v>
      </c>
    </row>
    <row r="47" spans="1:24" hidden="1" x14ac:dyDescent="0.25">
      <c r="B47" s="4" t="s">
        <v>59</v>
      </c>
      <c r="C47" s="5">
        <v>38.997022139743649</v>
      </c>
      <c r="D47" s="5">
        <v>34.836649259850674</v>
      </c>
      <c r="E47" s="16">
        <v>4.1603728798929698</v>
      </c>
      <c r="F47" s="14">
        <v>61.002977860256358</v>
      </c>
      <c r="G47" s="14">
        <v>1.5320875231970998</v>
      </c>
      <c r="H47" s="17">
        <v>59.475206076561214</v>
      </c>
      <c r="I47" s="14"/>
      <c r="J47" s="14">
        <v>65.922903240207404</v>
      </c>
      <c r="K47" s="15">
        <v>66.878871597686128</v>
      </c>
      <c r="L47" s="16"/>
      <c r="Q47" s="9" t="s">
        <v>73</v>
      </c>
      <c r="R47" s="4" t="s">
        <v>50</v>
      </c>
      <c r="S47" s="28">
        <f>D41</f>
        <v>15.11504424778761</v>
      </c>
      <c r="T47" s="28"/>
      <c r="U47" s="28" t="e">
        <f>#REF!</f>
        <v>#REF!</v>
      </c>
      <c r="V47" s="28" t="e">
        <f>#REF!</f>
        <v>#REF!</v>
      </c>
      <c r="X47" s="38">
        <f t="shared" si="0"/>
        <v>100.00431573950195</v>
      </c>
    </row>
    <row r="48" spans="1:24" hidden="1" x14ac:dyDescent="0.25">
      <c r="B48" s="2" t="s">
        <v>57</v>
      </c>
      <c r="C48" s="5"/>
      <c r="D48" s="5"/>
      <c r="E48" s="16"/>
      <c r="F48" s="14"/>
      <c r="G48" s="14"/>
      <c r="H48" s="17"/>
      <c r="I48" s="14"/>
      <c r="J48" s="14">
        <v>77.721658674372208</v>
      </c>
      <c r="K48" s="15">
        <v>81.784734261695064</v>
      </c>
      <c r="L48" s="16"/>
      <c r="R48" s="4" t="s">
        <v>49</v>
      </c>
      <c r="S48" s="28">
        <f>E41</f>
        <v>3.7566371681415931</v>
      </c>
      <c r="T48" s="28"/>
      <c r="U48" s="28" t="e">
        <f>#REF!</f>
        <v>#REF!</v>
      </c>
      <c r="V48" s="28" t="e">
        <f>#REF!</f>
        <v>#REF!</v>
      </c>
      <c r="X48" s="38">
        <f t="shared" si="0"/>
        <v>0</v>
      </c>
    </row>
    <row r="49" spans="1:24" s="9" customFormat="1" hidden="1" x14ac:dyDescent="0.25">
      <c r="B49" s="22" t="s">
        <v>70</v>
      </c>
      <c r="C49" s="24">
        <v>30.362923837110241</v>
      </c>
      <c r="D49" s="24">
        <v>26.80751973646845</v>
      </c>
      <c r="E49" s="25">
        <v>3.5554041006417902</v>
      </c>
      <c r="F49" s="3">
        <v>69.637076162889755</v>
      </c>
      <c r="G49" s="3">
        <v>3.2345090021014369</v>
      </c>
      <c r="H49" s="26">
        <v>66.402567160788323</v>
      </c>
      <c r="I49" s="3"/>
      <c r="J49" s="3">
        <v>77.802428601280511</v>
      </c>
      <c r="K49" s="23">
        <v>79.236126112346597</v>
      </c>
      <c r="L49" s="25"/>
      <c r="Q49" s="1"/>
      <c r="R49" s="4" t="s">
        <v>51</v>
      </c>
      <c r="S49" s="28">
        <f>G41</f>
        <v>2.8495575221238938</v>
      </c>
      <c r="T49" s="28"/>
      <c r="U49" s="28" t="e">
        <f>#REF!</f>
        <v>#REF!</v>
      </c>
      <c r="V49" s="28" t="e">
        <f>#REF!</f>
        <v>#REF!</v>
      </c>
      <c r="X49" s="38">
        <f t="shared" si="0"/>
        <v>100</v>
      </c>
    </row>
    <row r="50" spans="1:24" hidden="1" x14ac:dyDescent="0.25">
      <c r="B50" s="4" t="s">
        <v>48</v>
      </c>
      <c r="C50" s="5">
        <v>16.90340909090909</v>
      </c>
      <c r="D50" s="5">
        <v>11.860795454545455</v>
      </c>
      <c r="E50" s="16">
        <v>5.0426136363636358</v>
      </c>
      <c r="F50" s="14">
        <v>83.025568181818173</v>
      </c>
      <c r="G50" s="14">
        <v>3.1960227272727271</v>
      </c>
      <c r="H50" s="17">
        <v>79.829545454545453</v>
      </c>
      <c r="I50" s="14"/>
      <c r="J50" s="14">
        <v>58.370807415885182</v>
      </c>
      <c r="K50" s="15">
        <v>59.630970932659899</v>
      </c>
      <c r="L50" s="16"/>
      <c r="R50" s="4" t="s">
        <v>52</v>
      </c>
      <c r="S50" s="28">
        <f>H41</f>
        <v>78.260000000000005</v>
      </c>
      <c r="T50" s="28"/>
      <c r="U50" s="28">
        <f t="shared" ref="U50:V50" si="9">J41</f>
        <v>77.75781853314875</v>
      </c>
      <c r="V50" s="28">
        <f t="shared" si="9"/>
        <v>78.799527182960801</v>
      </c>
      <c r="X50" s="38">
        <f t="shared" si="0"/>
        <v>99.928977272727266</v>
      </c>
    </row>
    <row r="51" spans="1:24" hidden="1" x14ac:dyDescent="0.25">
      <c r="B51" s="4" t="s">
        <v>58</v>
      </c>
      <c r="C51" s="5">
        <v>17.846881865810378</v>
      </c>
      <c r="D51" s="5">
        <v>14.247084671286125</v>
      </c>
      <c r="E51" s="16">
        <v>3.599797194524252</v>
      </c>
      <c r="F51" s="14">
        <v>82.144667906033462</v>
      </c>
      <c r="G51" s="14">
        <v>3.6166976508365729</v>
      </c>
      <c r="H51" s="17">
        <v>78.527970255196891</v>
      </c>
      <c r="I51" s="14"/>
      <c r="J51" s="14">
        <v>80.499403284987295</v>
      </c>
      <c r="K51" s="15">
        <v>81.884137985040837</v>
      </c>
      <c r="L51" s="16"/>
      <c r="Q51" s="1" t="s">
        <v>74</v>
      </c>
      <c r="R51" s="4" t="s">
        <v>50</v>
      </c>
      <c r="S51" s="28">
        <f>D42</f>
        <v>34.687548457125132</v>
      </c>
      <c r="T51" s="28"/>
      <c r="U51" s="28" t="e">
        <f>#REF!</f>
        <v>#REF!</v>
      </c>
      <c r="V51" s="28" t="e">
        <f>#REF!</f>
        <v>#REF!</v>
      </c>
      <c r="X51" s="38">
        <f t="shared" si="0"/>
        <v>99.991549771843836</v>
      </c>
    </row>
    <row r="52" spans="1:24" hidden="1" x14ac:dyDescent="0.25">
      <c r="B52" s="4" t="s">
        <v>59</v>
      </c>
      <c r="C52" s="5">
        <v>37.966502821773169</v>
      </c>
      <c r="D52" s="5">
        <v>34.534862552339341</v>
      </c>
      <c r="E52" s="16">
        <v>3.4361915164755139</v>
      </c>
      <c r="F52" s="14">
        <v>62.038048425268521</v>
      </c>
      <c r="G52" s="14">
        <v>3.0311305297651558</v>
      </c>
      <c r="H52" s="17">
        <v>59.002366648461681</v>
      </c>
      <c r="I52" s="14"/>
      <c r="J52" s="14">
        <v>61.571998810996845</v>
      </c>
      <c r="K52" s="15">
        <v>62.820029583301981</v>
      </c>
      <c r="L52" s="16"/>
      <c r="R52" s="4" t="s">
        <v>49</v>
      </c>
      <c r="S52" s="28">
        <f>E42</f>
        <v>3.8078993420906899</v>
      </c>
      <c r="T52" s="28"/>
      <c r="U52" s="28" t="e">
        <f>#REF!</f>
        <v>#REF!</v>
      </c>
      <c r="V52" s="28" t="e">
        <f>#REF!</f>
        <v>#REF!</v>
      </c>
      <c r="X52" s="38">
        <f t="shared" si="0"/>
        <v>100.00455124704169</v>
      </c>
    </row>
    <row r="53" spans="1:24" hidden="1" x14ac:dyDescent="0.25">
      <c r="B53" s="4"/>
      <c r="C53" s="5"/>
      <c r="D53" s="5"/>
      <c r="E53" s="16"/>
      <c r="F53" s="14"/>
      <c r="G53" s="14"/>
      <c r="H53" s="17"/>
      <c r="I53" s="14"/>
      <c r="J53" s="14"/>
      <c r="K53" s="15"/>
      <c r="L53" s="16"/>
      <c r="R53" s="4" t="s">
        <v>51</v>
      </c>
      <c r="S53" s="28">
        <f>G42</f>
        <v>2.2617017034756217</v>
      </c>
      <c r="T53" s="28"/>
      <c r="U53" s="28" t="e">
        <f>#REF!</f>
        <v>#REF!</v>
      </c>
      <c r="V53" s="28" t="e">
        <f>#REF!</f>
        <v>#REF!</v>
      </c>
      <c r="X53" s="38">
        <f t="shared" si="0"/>
        <v>0</v>
      </c>
    </row>
    <row r="54" spans="1:24" s="9" customFormat="1" hidden="1" x14ac:dyDescent="0.25">
      <c r="B54" s="2" t="s">
        <v>69</v>
      </c>
      <c r="C54" s="24"/>
      <c r="D54" s="24"/>
      <c r="E54" s="25"/>
      <c r="F54" s="3"/>
      <c r="G54" s="3"/>
      <c r="H54" s="26"/>
      <c r="I54" s="3"/>
      <c r="J54" s="3"/>
      <c r="K54" s="23"/>
      <c r="L54" s="25"/>
      <c r="Q54" s="9">
        <v>2006</v>
      </c>
      <c r="X54" s="38">
        <f t="shared" si="0"/>
        <v>0</v>
      </c>
    </row>
    <row r="55" spans="1:24" s="9" customFormat="1" x14ac:dyDescent="0.25">
      <c r="A55" s="120">
        <v>2006</v>
      </c>
      <c r="B55" s="22" t="s">
        <v>70</v>
      </c>
      <c r="C55" s="24">
        <v>27.661155218879745</v>
      </c>
      <c r="D55" s="24">
        <v>24.875810328501714</v>
      </c>
      <c r="E55" s="25">
        <v>2.7868016607181878</v>
      </c>
      <c r="F55" s="3">
        <v>72.337388010780103</v>
      </c>
      <c r="G55" s="25">
        <v>0</v>
      </c>
      <c r="H55" s="25">
        <v>0</v>
      </c>
      <c r="I55" s="3"/>
      <c r="J55" s="25" t="s">
        <v>71</v>
      </c>
      <c r="K55" s="25" t="s">
        <v>71</v>
      </c>
      <c r="L55" s="25"/>
      <c r="Q55" s="9" t="s">
        <v>75</v>
      </c>
      <c r="R55" s="4" t="s">
        <v>50</v>
      </c>
      <c r="S55" s="5">
        <f>D55</f>
        <v>24.875810328501714</v>
      </c>
      <c r="T55" s="5"/>
      <c r="U55" s="5" t="e">
        <f>#REF!</f>
        <v>#REF!</v>
      </c>
      <c r="V55" s="5" t="e">
        <f>#REF!</f>
        <v>#REF!</v>
      </c>
      <c r="X55" s="38">
        <f t="shared" si="0"/>
        <v>27.662611989219901</v>
      </c>
    </row>
    <row r="56" spans="1:24" x14ac:dyDescent="0.25">
      <c r="A56" s="120"/>
      <c r="B56" s="4" t="s">
        <v>48</v>
      </c>
      <c r="C56" s="5">
        <v>15.497423701942131</v>
      </c>
      <c r="D56" s="5">
        <v>11.01862861672612</v>
      </c>
      <c r="E56" s="16">
        <v>4.4787950852160128</v>
      </c>
      <c r="F56" s="14">
        <v>84.502576298057861</v>
      </c>
      <c r="G56" s="25">
        <v>0</v>
      </c>
      <c r="H56" s="25">
        <v>0</v>
      </c>
      <c r="I56" s="14"/>
      <c r="J56" s="16" t="s">
        <v>71</v>
      </c>
      <c r="K56" s="16" t="s">
        <v>71</v>
      </c>
      <c r="L56" s="16"/>
      <c r="R56" s="4" t="s">
        <v>49</v>
      </c>
      <c r="S56" s="5">
        <f>E55</f>
        <v>2.7868016607181878</v>
      </c>
      <c r="T56" s="5"/>
      <c r="U56" s="5" t="e">
        <f>#REF!</f>
        <v>#REF!</v>
      </c>
      <c r="V56" s="5" t="e">
        <f>#REF!</f>
        <v>#REF!</v>
      </c>
      <c r="X56" s="38">
        <f t="shared" si="0"/>
        <v>15.497423701942132</v>
      </c>
    </row>
    <row r="57" spans="1:24" x14ac:dyDescent="0.25">
      <c r="A57" s="120"/>
      <c r="B57" s="4" t="s">
        <v>58</v>
      </c>
      <c r="C57" s="5">
        <v>15.260859572512068</v>
      </c>
      <c r="D57" s="5">
        <v>12.599402436221558</v>
      </c>
      <c r="E57" s="16">
        <v>2.656860491840956</v>
      </c>
      <c r="F57" s="14">
        <v>84.743737071937488</v>
      </c>
      <c r="G57" s="25">
        <v>0</v>
      </c>
      <c r="H57" s="25">
        <v>0</v>
      </c>
      <c r="I57" s="14"/>
      <c r="J57" s="16" t="s">
        <v>71</v>
      </c>
      <c r="K57" s="16" t="s">
        <v>71</v>
      </c>
      <c r="L57" s="16"/>
      <c r="R57" s="4" t="s">
        <v>51</v>
      </c>
      <c r="S57" s="5">
        <f>G55</f>
        <v>0</v>
      </c>
      <c r="T57" s="5"/>
      <c r="U57" s="5" t="e">
        <f>#REF!</f>
        <v>#REF!</v>
      </c>
      <c r="V57" s="5" t="e">
        <f>#REF!</f>
        <v>#REF!</v>
      </c>
      <c r="X57" s="38">
        <f t="shared" si="0"/>
        <v>15.256262928062513</v>
      </c>
    </row>
    <row r="58" spans="1:24" x14ac:dyDescent="0.25">
      <c r="A58" s="120"/>
      <c r="B58" s="4" t="s">
        <v>59</v>
      </c>
      <c r="C58" s="5">
        <v>34.43628003426047</v>
      </c>
      <c r="D58" s="5">
        <v>31.681918586304832</v>
      </c>
      <c r="E58" s="16">
        <v>2.7521074696839922</v>
      </c>
      <c r="F58" s="14">
        <v>65.563719965739537</v>
      </c>
      <c r="G58" s="25">
        <v>0</v>
      </c>
      <c r="H58" s="25">
        <v>0</v>
      </c>
      <c r="I58" s="14"/>
      <c r="J58" s="16" t="s">
        <v>71</v>
      </c>
      <c r="K58" s="16" t="s">
        <v>71</v>
      </c>
      <c r="L58" s="16"/>
      <c r="R58" s="4" t="s">
        <v>52</v>
      </c>
      <c r="S58" s="5">
        <f>H55</f>
        <v>0</v>
      </c>
      <c r="T58" s="5"/>
      <c r="U58" s="5" t="str">
        <f t="shared" ref="U58:V58" si="10">J55</f>
        <v>..</v>
      </c>
      <c r="V58" s="5" t="str">
        <f t="shared" si="10"/>
        <v>..</v>
      </c>
      <c r="X58" s="37">
        <f t="shared" si="0"/>
        <v>34.434026055988824</v>
      </c>
    </row>
    <row r="59" spans="1:24" hidden="1" x14ac:dyDescent="0.25">
      <c r="B59" s="2" t="s">
        <v>56</v>
      </c>
      <c r="C59" s="5"/>
      <c r="D59" s="5"/>
      <c r="E59" s="16"/>
      <c r="F59" s="14"/>
      <c r="G59" s="16"/>
      <c r="H59" s="16"/>
      <c r="I59" s="14"/>
      <c r="J59" s="16"/>
      <c r="K59" s="16"/>
      <c r="L59" s="16"/>
      <c r="Q59" s="1" t="s">
        <v>72</v>
      </c>
      <c r="R59" s="4" t="s">
        <v>50</v>
      </c>
      <c r="S59" s="5">
        <f>D56</f>
        <v>11.01862861672612</v>
      </c>
      <c r="T59" s="5"/>
      <c r="U59" s="5" t="e">
        <f>#REF!</f>
        <v>#REF!</v>
      </c>
      <c r="V59" s="5" t="e">
        <f>#REF!</f>
        <v>#REF!</v>
      </c>
      <c r="X59" s="37">
        <f t="shared" si="0"/>
        <v>0</v>
      </c>
    </row>
    <row r="60" spans="1:24" s="9" customFormat="1" hidden="1" x14ac:dyDescent="0.25">
      <c r="B60" s="22" t="s">
        <v>70</v>
      </c>
      <c r="C60" s="24">
        <v>29.377817853922451</v>
      </c>
      <c r="D60" s="24">
        <v>25.978358881875565</v>
      </c>
      <c r="E60" s="25">
        <v>3.3994589720468893</v>
      </c>
      <c r="F60" s="3">
        <v>70.622182146077549</v>
      </c>
      <c r="G60" s="25" t="s">
        <v>71</v>
      </c>
      <c r="H60" s="25" t="s">
        <v>71</v>
      </c>
      <c r="I60" s="3"/>
      <c r="J60" s="25" t="s">
        <v>71</v>
      </c>
      <c r="K60" s="25" t="s">
        <v>71</v>
      </c>
      <c r="L60" s="25"/>
      <c r="R60" s="4" t="s">
        <v>49</v>
      </c>
      <c r="S60" s="27">
        <f>E56</f>
        <v>4.4787950852160128</v>
      </c>
      <c r="T60" s="27"/>
      <c r="U60" s="27" t="e">
        <f>#REF!</f>
        <v>#REF!</v>
      </c>
      <c r="V60" s="27" t="e">
        <f>#REF!</f>
        <v>#REF!</v>
      </c>
      <c r="X60" s="37" t="e">
        <f t="shared" si="0"/>
        <v>#VALUE!</v>
      </c>
    </row>
    <row r="61" spans="1:24" hidden="1" x14ac:dyDescent="0.25">
      <c r="B61" s="4" t="s">
        <v>48</v>
      </c>
      <c r="C61" s="5">
        <v>20.612813370473539</v>
      </c>
      <c r="D61" s="5">
        <v>14.670380687093779</v>
      </c>
      <c r="E61" s="16">
        <v>5.9424326833797583</v>
      </c>
      <c r="F61" s="14">
        <v>79.294336118848648</v>
      </c>
      <c r="G61" s="16" t="s">
        <v>71</v>
      </c>
      <c r="H61" s="16" t="s">
        <v>71</v>
      </c>
      <c r="I61" s="14"/>
      <c r="J61" s="16" t="s">
        <v>71</v>
      </c>
      <c r="K61" s="16" t="s">
        <v>71</v>
      </c>
      <c r="L61" s="16"/>
      <c r="R61" s="4" t="s">
        <v>51</v>
      </c>
      <c r="S61" s="28">
        <f>G56</f>
        <v>0</v>
      </c>
      <c r="T61" s="28"/>
      <c r="U61" s="28" t="e">
        <f>#REF!</f>
        <v>#REF!</v>
      </c>
      <c r="V61" s="28" t="e">
        <f>#REF!</f>
        <v>#REF!</v>
      </c>
      <c r="X61" s="37" t="e">
        <f t="shared" si="0"/>
        <v>#VALUE!</v>
      </c>
    </row>
    <row r="62" spans="1:24" hidden="1" x14ac:dyDescent="0.25">
      <c r="B62" s="4" t="s">
        <v>58</v>
      </c>
      <c r="C62" s="5">
        <v>16.363264471262017</v>
      </c>
      <c r="D62" s="5">
        <v>12.722438126406219</v>
      </c>
      <c r="E62" s="16">
        <v>3.6510533851503371</v>
      </c>
      <c r="F62" s="14">
        <v>83.636735528737987</v>
      </c>
      <c r="G62" s="16" t="s">
        <v>71</v>
      </c>
      <c r="H62" s="16" t="s">
        <v>71</v>
      </c>
      <c r="I62" s="14"/>
      <c r="J62" s="16" t="s">
        <v>71</v>
      </c>
      <c r="K62" s="16" t="s">
        <v>71</v>
      </c>
      <c r="L62" s="16"/>
      <c r="R62" s="4" t="s">
        <v>52</v>
      </c>
      <c r="S62" s="28">
        <f>H56</f>
        <v>0</v>
      </c>
      <c r="T62" s="28"/>
      <c r="U62" s="28" t="str">
        <f t="shared" ref="U62:V62" si="11">J56</f>
        <v>..</v>
      </c>
      <c r="V62" s="28" t="str">
        <f t="shared" si="11"/>
        <v>..</v>
      </c>
      <c r="X62" s="37" t="e">
        <f t="shared" si="0"/>
        <v>#VALUE!</v>
      </c>
    </row>
    <row r="63" spans="1:24" hidden="1" x14ac:dyDescent="0.25">
      <c r="B63" s="4" t="s">
        <v>59</v>
      </c>
      <c r="C63" s="5">
        <v>35.474660956459672</v>
      </c>
      <c r="D63" s="5">
        <v>32.302819414703784</v>
      </c>
      <c r="E63" s="16">
        <v>3.1718415417558883</v>
      </c>
      <c r="F63" s="14">
        <v>64.520877944325477</v>
      </c>
      <c r="G63" s="16" t="s">
        <v>71</v>
      </c>
      <c r="H63" s="16" t="s">
        <v>71</v>
      </c>
      <c r="I63" s="14"/>
      <c r="J63" s="16" t="s">
        <v>71</v>
      </c>
      <c r="K63" s="16" t="s">
        <v>71</v>
      </c>
      <c r="L63" s="16"/>
      <c r="Q63" s="9" t="s">
        <v>73</v>
      </c>
      <c r="R63" s="4" t="s">
        <v>50</v>
      </c>
      <c r="S63" s="28">
        <f>D57</f>
        <v>12.599402436221558</v>
      </c>
      <c r="T63" s="28"/>
      <c r="U63" s="28" t="e">
        <f>#REF!</f>
        <v>#REF!</v>
      </c>
      <c r="V63" s="28" t="e">
        <f>#REF!</f>
        <v>#REF!</v>
      </c>
      <c r="X63" s="37" t="e">
        <f t="shared" si="0"/>
        <v>#VALUE!</v>
      </c>
    </row>
    <row r="64" spans="1:24" hidden="1" x14ac:dyDescent="0.25">
      <c r="B64" s="2" t="s">
        <v>57</v>
      </c>
      <c r="C64" s="5"/>
      <c r="D64" s="5"/>
      <c r="E64" s="16"/>
      <c r="F64" s="14"/>
      <c r="G64" s="16"/>
      <c r="H64" s="16"/>
      <c r="I64" s="14"/>
      <c r="J64" s="16"/>
      <c r="K64" s="16"/>
      <c r="L64" s="16"/>
      <c r="R64" s="4" t="s">
        <v>49</v>
      </c>
      <c r="S64" s="28">
        <f>E57</f>
        <v>2.656860491840956</v>
      </c>
      <c r="T64" s="28"/>
      <c r="U64" s="28" t="e">
        <f>#REF!</f>
        <v>#REF!</v>
      </c>
      <c r="V64" s="28" t="e">
        <f>#REF!</f>
        <v>#REF!</v>
      </c>
      <c r="X64" s="37">
        <f t="shared" si="0"/>
        <v>0</v>
      </c>
    </row>
    <row r="65" spans="1:24" s="9" customFormat="1" hidden="1" x14ac:dyDescent="0.25">
      <c r="B65" s="22" t="s">
        <v>70</v>
      </c>
      <c r="C65" s="24">
        <v>26.046643109540636</v>
      </c>
      <c r="D65" s="24">
        <v>23.838869257950527</v>
      </c>
      <c r="E65" s="25">
        <v>2.2106007067137812</v>
      </c>
      <c r="F65" s="3">
        <v>73.950530035335689</v>
      </c>
      <c r="G65" s="25" t="s">
        <v>71</v>
      </c>
      <c r="H65" s="25" t="s">
        <v>71</v>
      </c>
      <c r="I65" s="3"/>
      <c r="J65" s="25" t="s">
        <v>71</v>
      </c>
      <c r="K65" s="25" t="s">
        <v>71</v>
      </c>
      <c r="L65" s="25"/>
      <c r="Q65" s="1"/>
      <c r="R65" s="4" t="s">
        <v>51</v>
      </c>
      <c r="S65" s="28">
        <f>G57</f>
        <v>0</v>
      </c>
      <c r="T65" s="28"/>
      <c r="U65" s="28" t="e">
        <f>#REF!</f>
        <v>#REF!</v>
      </c>
      <c r="V65" s="28" t="e">
        <f>#REF!</f>
        <v>#REF!</v>
      </c>
      <c r="X65" s="37" t="e">
        <f t="shared" si="0"/>
        <v>#VALUE!</v>
      </c>
    </row>
    <row r="66" spans="1:24" hidden="1" x14ac:dyDescent="0.25">
      <c r="B66" s="4" t="s">
        <v>48</v>
      </c>
      <c r="C66" s="5">
        <v>11.679336558396683</v>
      </c>
      <c r="D66" s="5">
        <v>8.2930200414651001</v>
      </c>
      <c r="E66" s="16">
        <v>3.455425017277125</v>
      </c>
      <c r="F66" s="14">
        <v>88.320663441603315</v>
      </c>
      <c r="G66" s="16" t="s">
        <v>71</v>
      </c>
      <c r="H66" s="16" t="s">
        <v>71</v>
      </c>
      <c r="I66" s="14"/>
      <c r="J66" s="16" t="s">
        <v>71</v>
      </c>
      <c r="K66" s="16" t="s">
        <v>71</v>
      </c>
      <c r="L66" s="16"/>
      <c r="R66" s="4" t="s">
        <v>52</v>
      </c>
      <c r="S66" s="28">
        <f>H57</f>
        <v>0</v>
      </c>
      <c r="T66" s="28"/>
      <c r="U66" s="28" t="str">
        <f t="shared" ref="U66:V66" si="12">J57</f>
        <v>..</v>
      </c>
      <c r="V66" s="28" t="str">
        <f t="shared" si="12"/>
        <v>..</v>
      </c>
      <c r="X66" s="37" t="e">
        <f t="shared" si="0"/>
        <v>#VALUE!</v>
      </c>
    </row>
    <row r="67" spans="1:24" hidden="1" x14ac:dyDescent="0.25">
      <c r="B67" s="4" t="s">
        <v>58</v>
      </c>
      <c r="C67" s="5">
        <v>14.360858311764217</v>
      </c>
      <c r="D67" s="5">
        <v>12.498956332971527</v>
      </c>
      <c r="E67" s="16">
        <v>1.8535526425649163</v>
      </c>
      <c r="F67" s="14">
        <v>85.639141688235782</v>
      </c>
      <c r="G67" s="16" t="s">
        <v>71</v>
      </c>
      <c r="H67" s="16" t="s">
        <v>71</v>
      </c>
      <c r="I67" s="14"/>
      <c r="J67" s="16" t="s">
        <v>71</v>
      </c>
      <c r="K67" s="16" t="s">
        <v>71</v>
      </c>
      <c r="L67" s="16"/>
      <c r="Q67" s="1" t="s">
        <v>74</v>
      </c>
      <c r="R67" s="4" t="s">
        <v>50</v>
      </c>
      <c r="S67" s="28">
        <f>D58</f>
        <v>31.681918586304832</v>
      </c>
      <c r="T67" s="28"/>
      <c r="U67" s="28" t="e">
        <f>#REF!</f>
        <v>#REF!</v>
      </c>
      <c r="V67" s="28" t="e">
        <f>#REF!</f>
        <v>#REF!</v>
      </c>
      <c r="X67" s="37" t="e">
        <f t="shared" si="0"/>
        <v>#VALUE!</v>
      </c>
    </row>
    <row r="68" spans="1:24" hidden="1" x14ac:dyDescent="0.25">
      <c r="B68" s="4" t="s">
        <v>59</v>
      </c>
      <c r="C68" s="5">
        <v>33.371298405466973</v>
      </c>
      <c r="D68" s="5">
        <v>31.047835990888384</v>
      </c>
      <c r="E68" s="16">
        <v>2.3189066059225509</v>
      </c>
      <c r="F68" s="14">
        <v>66.628701594533027</v>
      </c>
      <c r="G68" s="16" t="s">
        <v>71</v>
      </c>
      <c r="H68" s="16" t="s">
        <v>71</v>
      </c>
      <c r="I68" s="14"/>
      <c r="J68" s="16" t="s">
        <v>71</v>
      </c>
      <c r="K68" s="16" t="s">
        <v>71</v>
      </c>
      <c r="L68" s="16"/>
      <c r="R68" s="4" t="s">
        <v>49</v>
      </c>
      <c r="S68" s="28">
        <f>E58</f>
        <v>2.7521074696839922</v>
      </c>
      <c r="T68" s="28"/>
      <c r="U68" s="28" t="e">
        <f>#REF!</f>
        <v>#REF!</v>
      </c>
      <c r="V68" s="28" t="e">
        <f>#REF!</f>
        <v>#REF!</v>
      </c>
      <c r="X68" s="37" t="e">
        <f t="shared" si="0"/>
        <v>#VALUE!</v>
      </c>
    </row>
    <row r="69" spans="1:24" hidden="1" x14ac:dyDescent="0.25">
      <c r="B69" s="4"/>
      <c r="C69" s="5"/>
      <c r="D69" s="5"/>
      <c r="E69" s="16"/>
      <c r="F69" s="14"/>
      <c r="G69" s="14"/>
      <c r="H69" s="17"/>
      <c r="I69" s="14"/>
      <c r="J69" s="14"/>
      <c r="K69" s="15"/>
      <c r="L69" s="16"/>
      <c r="R69" s="4" t="s">
        <v>51</v>
      </c>
      <c r="S69" s="28">
        <f>G58</f>
        <v>0</v>
      </c>
      <c r="T69" s="28"/>
      <c r="U69" s="28" t="e">
        <f>#REF!</f>
        <v>#REF!</v>
      </c>
      <c r="V69" s="28" t="e">
        <f>#REF!</f>
        <v>#REF!</v>
      </c>
      <c r="X69" s="37">
        <f t="shared" si="0"/>
        <v>0</v>
      </c>
    </row>
    <row r="70" spans="1:24" hidden="1" x14ac:dyDescent="0.25">
      <c r="B70" s="2" t="s">
        <v>69</v>
      </c>
      <c r="C70" s="5"/>
      <c r="D70" s="5"/>
      <c r="E70" s="16"/>
      <c r="F70" s="14"/>
      <c r="G70" s="14"/>
      <c r="H70" s="17"/>
      <c r="I70" s="14"/>
      <c r="J70" s="14"/>
      <c r="K70" s="15"/>
      <c r="L70" s="16"/>
      <c r="Q70" s="1">
        <v>2001</v>
      </c>
      <c r="X70" s="37">
        <f t="shared" si="0"/>
        <v>0</v>
      </c>
    </row>
    <row r="71" spans="1:24" s="9" customFormat="1" x14ac:dyDescent="0.25">
      <c r="A71" s="120">
        <v>2001</v>
      </c>
      <c r="B71" s="22" t="s">
        <v>70</v>
      </c>
      <c r="C71" s="24">
        <v>22.664253726765228</v>
      </c>
      <c r="D71" s="24">
        <v>20.030979694497269</v>
      </c>
      <c r="E71" s="25">
        <v>2.6332740322679591</v>
      </c>
      <c r="F71" s="3">
        <v>77.335746273234776</v>
      </c>
      <c r="G71" s="25">
        <v>0</v>
      </c>
      <c r="H71" s="25">
        <v>0</v>
      </c>
      <c r="I71" s="3"/>
      <c r="J71" s="25" t="s">
        <v>71</v>
      </c>
      <c r="K71" s="25" t="s">
        <v>71</v>
      </c>
      <c r="L71" s="25"/>
      <c r="Q71" s="9" t="s">
        <v>75</v>
      </c>
      <c r="R71" s="4" t="s">
        <v>50</v>
      </c>
      <c r="S71" s="5">
        <f>D71</f>
        <v>20.030979694497269</v>
      </c>
      <c r="T71" s="5"/>
      <c r="U71" s="5" t="e">
        <f>#REF!</f>
        <v>#REF!</v>
      </c>
      <c r="V71" s="5" t="e">
        <f>#REF!</f>
        <v>#REF!</v>
      </c>
      <c r="X71" s="37">
        <f t="shared" si="0"/>
        <v>22.664253726765228</v>
      </c>
    </row>
    <row r="72" spans="1:24" x14ac:dyDescent="0.25">
      <c r="A72" s="120"/>
      <c r="B72" s="4" t="s">
        <v>48</v>
      </c>
      <c r="C72" s="5">
        <v>9.5256024096385552</v>
      </c>
      <c r="D72" s="5">
        <v>6.4382530120481922</v>
      </c>
      <c r="E72" s="16">
        <v>3.0496987951807228</v>
      </c>
      <c r="F72" s="14">
        <v>90.474397590361448</v>
      </c>
      <c r="G72" s="25">
        <v>0</v>
      </c>
      <c r="H72" s="25">
        <v>0</v>
      </c>
      <c r="I72" s="14"/>
      <c r="J72" s="16" t="s">
        <v>71</v>
      </c>
      <c r="K72" s="16" t="s">
        <v>71</v>
      </c>
      <c r="L72" s="16"/>
      <c r="R72" s="4" t="s">
        <v>49</v>
      </c>
      <c r="S72" s="5">
        <f>E71</f>
        <v>2.6332740322679591</v>
      </c>
      <c r="T72" s="5"/>
      <c r="U72" s="5" t="e">
        <f>#REF!</f>
        <v>#REF!</v>
      </c>
      <c r="V72" s="5" t="e">
        <f>#REF!</f>
        <v>#REF!</v>
      </c>
      <c r="X72" s="37">
        <f t="shared" ref="X72:X73" si="13">D72+E72+G72+H72</f>
        <v>9.4879518072289155</v>
      </c>
    </row>
    <row r="73" spans="1:24" x14ac:dyDescent="0.25">
      <c r="A73" s="120"/>
      <c r="B73" s="4" t="s">
        <v>58</v>
      </c>
      <c r="C73" s="5">
        <v>11.639139247056795</v>
      </c>
      <c r="D73" s="5">
        <v>9.3966967096468146</v>
      </c>
      <c r="E73" s="16">
        <v>2.2381301479149598</v>
      </c>
      <c r="F73" s="14">
        <v>88.365173142438223</v>
      </c>
      <c r="G73" s="25">
        <v>0</v>
      </c>
      <c r="H73" s="25">
        <v>0</v>
      </c>
      <c r="I73" s="14"/>
      <c r="J73" s="16" t="s">
        <v>71</v>
      </c>
      <c r="K73" s="16" t="s">
        <v>71</v>
      </c>
      <c r="L73" s="16"/>
      <c r="R73" s="4" t="s">
        <v>51</v>
      </c>
      <c r="S73" s="5">
        <f>G71</f>
        <v>0</v>
      </c>
      <c r="T73" s="5"/>
      <c r="U73" s="5" t="e">
        <f>#REF!</f>
        <v>#REF!</v>
      </c>
      <c r="V73" s="5" t="e">
        <f>#REF!</f>
        <v>#REF!</v>
      </c>
      <c r="X73" s="37">
        <f t="shared" si="13"/>
        <v>11.634826857561775</v>
      </c>
    </row>
    <row r="74" spans="1:24" x14ac:dyDescent="0.25">
      <c r="A74" s="120"/>
      <c r="B74" s="4" t="s">
        <v>59</v>
      </c>
      <c r="C74" s="5">
        <v>30.049035798673746</v>
      </c>
      <c r="D74" s="5">
        <v>27.211057191493687</v>
      </c>
      <c r="E74" s="16">
        <v>2.8354378922228718</v>
      </c>
      <c r="F74" s="14">
        <v>69.953504916283435</v>
      </c>
      <c r="G74" s="25">
        <v>0</v>
      </c>
      <c r="H74" s="25">
        <v>0</v>
      </c>
      <c r="I74" s="14"/>
      <c r="J74" s="16" t="s">
        <v>71</v>
      </c>
      <c r="K74" s="16" t="s">
        <v>71</v>
      </c>
      <c r="L74" s="16"/>
      <c r="R74" s="4" t="s">
        <v>52</v>
      </c>
      <c r="S74" s="5">
        <f>H71</f>
        <v>0</v>
      </c>
      <c r="T74" s="5"/>
      <c r="U74" s="5" t="str">
        <f t="shared" ref="U74:V74" si="14">J71</f>
        <v>..</v>
      </c>
      <c r="V74" s="5" t="str">
        <f t="shared" si="14"/>
        <v>..</v>
      </c>
      <c r="X74" s="37">
        <f>D74+E74+G74+H74</f>
        <v>30.046495083716557</v>
      </c>
    </row>
    <row r="75" spans="1:24" hidden="1" x14ac:dyDescent="0.25">
      <c r="B75" s="2" t="s">
        <v>56</v>
      </c>
      <c r="C75" s="6"/>
      <c r="D75" s="6"/>
      <c r="E75" s="6"/>
      <c r="F75" s="6"/>
      <c r="G75" s="16"/>
      <c r="H75" s="16"/>
      <c r="I75" s="14"/>
      <c r="J75" s="16"/>
      <c r="K75" s="16"/>
      <c r="L75" s="16"/>
      <c r="Q75" s="1" t="s">
        <v>72</v>
      </c>
      <c r="R75" s="4" t="s">
        <v>50</v>
      </c>
      <c r="S75" s="5">
        <f>D72</f>
        <v>6.4382530120481922</v>
      </c>
      <c r="T75" s="5"/>
      <c r="U75" s="5" t="e">
        <f>#REF!</f>
        <v>#REF!</v>
      </c>
      <c r="V75" s="5" t="e">
        <f>#REF!</f>
        <v>#REF!</v>
      </c>
    </row>
    <row r="76" spans="1:24" s="9" customFormat="1" hidden="1" x14ac:dyDescent="0.25">
      <c r="B76" s="22" t="s">
        <v>70</v>
      </c>
      <c r="C76" s="24">
        <v>25.797398835209268</v>
      </c>
      <c r="D76" s="24">
        <v>22.816017381333172</v>
      </c>
      <c r="E76" s="25">
        <v>2.9813814538760979</v>
      </c>
      <c r="F76" s="3">
        <v>74.205618757355381</v>
      </c>
      <c r="G76" s="25" t="s">
        <v>71</v>
      </c>
      <c r="H76" s="25" t="s">
        <v>71</v>
      </c>
      <c r="I76" s="3"/>
      <c r="J76" s="25" t="s">
        <v>71</v>
      </c>
      <c r="K76" s="25" t="s">
        <v>71</v>
      </c>
      <c r="L76" s="25"/>
      <c r="R76" s="4" t="s">
        <v>49</v>
      </c>
      <c r="S76" s="27">
        <f>E72</f>
        <v>3.0496987951807228</v>
      </c>
      <c r="T76" s="27"/>
      <c r="U76" s="27" t="e">
        <f>#REF!</f>
        <v>#REF!</v>
      </c>
      <c r="V76" s="27" t="e">
        <f>#REF!</f>
        <v>#REF!</v>
      </c>
    </row>
    <row r="77" spans="1:24" hidden="1" x14ac:dyDescent="0.25">
      <c r="B77" s="4" t="s">
        <v>48</v>
      </c>
      <c r="C77" s="5">
        <v>10.744580584354383</v>
      </c>
      <c r="D77" s="5">
        <v>6.7860508953817149</v>
      </c>
      <c r="E77" s="16">
        <v>3.9585296889726673</v>
      </c>
      <c r="F77" s="14">
        <v>89.255419415645619</v>
      </c>
      <c r="G77" s="16" t="s">
        <v>71</v>
      </c>
      <c r="H77" s="16" t="s">
        <v>71</v>
      </c>
      <c r="I77" s="14"/>
      <c r="J77" s="16" t="s">
        <v>71</v>
      </c>
      <c r="K77" s="16" t="s">
        <v>71</v>
      </c>
      <c r="L77" s="16"/>
      <c r="R77" s="4" t="s">
        <v>51</v>
      </c>
      <c r="S77" s="28">
        <f>G72</f>
        <v>0</v>
      </c>
      <c r="T77" s="28"/>
      <c r="U77" s="28" t="e">
        <f>#REF!</f>
        <v>#REF!</v>
      </c>
      <c r="V77" s="28" t="e">
        <f>#REF!</f>
        <v>#REF!</v>
      </c>
    </row>
    <row r="78" spans="1:24" hidden="1" x14ac:dyDescent="0.25">
      <c r="B78" s="4" t="s">
        <v>58</v>
      </c>
      <c r="C78" s="5">
        <v>13.482422234492914</v>
      </c>
      <c r="D78" s="5">
        <v>10.730719676053745</v>
      </c>
      <c r="E78" s="16">
        <v>2.7517025584391681</v>
      </c>
      <c r="F78" s="14">
        <v>86.526780784097184</v>
      </c>
      <c r="G78" s="16" t="s">
        <v>71</v>
      </c>
      <c r="H78" s="16" t="s">
        <v>71</v>
      </c>
      <c r="I78" s="14"/>
      <c r="J78" s="16" t="s">
        <v>71</v>
      </c>
      <c r="K78" s="16" t="s">
        <v>71</v>
      </c>
      <c r="L78" s="16"/>
      <c r="R78" s="4" t="s">
        <v>52</v>
      </c>
      <c r="S78" s="28">
        <f>H72</f>
        <v>0</v>
      </c>
      <c r="T78" s="28"/>
      <c r="U78" s="28" t="str">
        <f t="shared" ref="U78:V78" si="15">J72</f>
        <v>..</v>
      </c>
      <c r="V78" s="28" t="str">
        <f t="shared" si="15"/>
        <v>..</v>
      </c>
    </row>
    <row r="79" spans="1:24" hidden="1" x14ac:dyDescent="0.25">
      <c r="B79" s="4" t="s">
        <v>59</v>
      </c>
      <c r="C79" s="5">
        <v>32.858759192909673</v>
      </c>
      <c r="D79" s="5">
        <v>29.80388459362625</v>
      </c>
      <c r="E79" s="16">
        <v>3.0548745992834245</v>
      </c>
      <c r="F79" s="14">
        <v>67.145955119743533</v>
      </c>
      <c r="G79" s="16" t="s">
        <v>71</v>
      </c>
      <c r="H79" s="16" t="s">
        <v>71</v>
      </c>
      <c r="I79" s="14"/>
      <c r="J79" s="16" t="s">
        <v>71</v>
      </c>
      <c r="K79" s="16" t="s">
        <v>71</v>
      </c>
      <c r="L79" s="16"/>
      <c r="Q79" s="9" t="s">
        <v>73</v>
      </c>
      <c r="R79" s="4" t="s">
        <v>50</v>
      </c>
      <c r="S79" s="28">
        <f>D73</f>
        <v>9.3966967096468146</v>
      </c>
      <c r="T79" s="28"/>
      <c r="U79" s="28" t="e">
        <f>#REF!</f>
        <v>#REF!</v>
      </c>
      <c r="V79" s="28" t="e">
        <f>#REF!</f>
        <v>#REF!</v>
      </c>
    </row>
    <row r="80" spans="1:24" hidden="1" x14ac:dyDescent="0.25">
      <c r="B80" s="2" t="s">
        <v>57</v>
      </c>
      <c r="C80" s="6"/>
      <c r="D80" s="6"/>
      <c r="E80" s="6"/>
      <c r="F80" s="6"/>
      <c r="G80" s="16"/>
      <c r="H80" s="16"/>
      <c r="I80" s="14"/>
      <c r="J80" s="16"/>
      <c r="K80" s="16"/>
      <c r="L80" s="16"/>
      <c r="R80" s="4" t="s">
        <v>49</v>
      </c>
      <c r="S80" s="28">
        <f>E73</f>
        <v>2.2381301479149598</v>
      </c>
      <c r="T80" s="28"/>
      <c r="U80" s="28" t="e">
        <f>#REF!</f>
        <v>#REF!</v>
      </c>
      <c r="V80" s="28" t="e">
        <f>#REF!</f>
        <v>#REF!</v>
      </c>
    </row>
    <row r="81" spans="2:22" s="9" customFormat="1" hidden="1" x14ac:dyDescent="0.25">
      <c r="B81" s="22" t="s">
        <v>70</v>
      </c>
      <c r="C81" s="24">
        <v>19.429284266334008</v>
      </c>
      <c r="D81" s="24">
        <v>17.155777327303916</v>
      </c>
      <c r="E81" s="25">
        <v>2.2735069390300953</v>
      </c>
      <c r="F81" s="3">
        <v>80.573834398877281</v>
      </c>
      <c r="G81" s="25" t="s">
        <v>71</v>
      </c>
      <c r="H81" s="25" t="s">
        <v>71</v>
      </c>
      <c r="I81" s="3"/>
      <c r="J81" s="25" t="s">
        <v>71</v>
      </c>
      <c r="K81" s="25" t="s">
        <v>71</v>
      </c>
      <c r="L81" s="25"/>
      <c r="Q81" s="1"/>
      <c r="R81" s="4" t="s">
        <v>51</v>
      </c>
      <c r="S81" s="28">
        <f>G73</f>
        <v>0</v>
      </c>
      <c r="T81" s="28"/>
      <c r="U81" s="28" t="e">
        <f>#REF!</f>
        <v>#REF!</v>
      </c>
      <c r="V81" s="28" t="e">
        <f>#REF!</f>
        <v>#REF!</v>
      </c>
    </row>
    <row r="82" spans="2:22" hidden="1" x14ac:dyDescent="0.25">
      <c r="B82" s="4" t="s">
        <v>48</v>
      </c>
      <c r="C82" s="5">
        <v>8.7147335423197489</v>
      </c>
      <c r="D82" s="5">
        <v>6.2068965517241379</v>
      </c>
      <c r="E82" s="16">
        <v>2.507836990595611</v>
      </c>
      <c r="F82" s="14">
        <v>91.285266457680251</v>
      </c>
      <c r="G82" s="16" t="s">
        <v>71</v>
      </c>
      <c r="H82" s="16" t="s">
        <v>71</v>
      </c>
      <c r="I82" s="14"/>
      <c r="J82" s="16" t="s">
        <v>71</v>
      </c>
      <c r="K82" s="16" t="s">
        <v>71</v>
      </c>
      <c r="L82" s="16"/>
      <c r="R82" s="4" t="s">
        <v>52</v>
      </c>
      <c r="S82" s="28">
        <f>H73</f>
        <v>0</v>
      </c>
      <c r="T82" s="28"/>
      <c r="U82" s="28" t="str">
        <f t="shared" ref="U82:V82" si="16">J73</f>
        <v>..</v>
      </c>
      <c r="V82" s="28" t="str">
        <f t="shared" si="16"/>
        <v>..</v>
      </c>
    </row>
    <row r="83" spans="2:22" hidden="1" x14ac:dyDescent="0.25">
      <c r="B83" s="4" t="s">
        <v>58</v>
      </c>
      <c r="C83" s="5">
        <v>10.00649245252394</v>
      </c>
      <c r="D83" s="5">
        <v>8.2210680084401879</v>
      </c>
      <c r="E83" s="16">
        <v>1.7854244440837528</v>
      </c>
      <c r="F83" s="14">
        <v>89.993507547476057</v>
      </c>
      <c r="G83" s="16" t="s">
        <v>71</v>
      </c>
      <c r="H83" s="16" t="s">
        <v>71</v>
      </c>
      <c r="I83" s="14"/>
      <c r="J83" s="16" t="s">
        <v>71</v>
      </c>
      <c r="K83" s="16" t="s">
        <v>71</v>
      </c>
      <c r="L83" s="16"/>
      <c r="Q83" s="1" t="s">
        <v>74</v>
      </c>
      <c r="R83" s="4" t="s">
        <v>50</v>
      </c>
      <c r="S83" s="28">
        <f>D74</f>
        <v>27.211057191493687</v>
      </c>
      <c r="T83" s="28"/>
      <c r="U83" s="28" t="e">
        <f>#REF!</f>
        <v>#REF!</v>
      </c>
      <c r="V83" s="28" t="e">
        <f>#REF!</f>
        <v>#REF!</v>
      </c>
    </row>
    <row r="84" spans="2:22" hidden="1" x14ac:dyDescent="0.25">
      <c r="B84" s="4" t="s">
        <v>59</v>
      </c>
      <c r="C84" s="5">
        <v>26.759243952168404</v>
      </c>
      <c r="D84" s="5">
        <v>24.180305284620047</v>
      </c>
      <c r="E84" s="16">
        <v>2.5789386675483552</v>
      </c>
      <c r="F84" s="14">
        <v>73.235245495123152</v>
      </c>
      <c r="G84" s="16" t="s">
        <v>71</v>
      </c>
      <c r="H84" s="16" t="s">
        <v>71</v>
      </c>
      <c r="I84" s="14"/>
      <c r="J84" s="16" t="s">
        <v>71</v>
      </c>
      <c r="K84" s="16" t="s">
        <v>71</v>
      </c>
      <c r="L84" s="16"/>
      <c r="R84" s="4" t="s">
        <v>49</v>
      </c>
      <c r="S84" s="28">
        <f>E74</f>
        <v>2.8354378922228718</v>
      </c>
      <c r="T84" s="28"/>
      <c r="U84" s="28" t="e">
        <f>#REF!</f>
        <v>#REF!</v>
      </c>
      <c r="V84" s="28" t="e">
        <f>#REF!</f>
        <v>#REF!</v>
      </c>
    </row>
    <row r="85" spans="2:22" hidden="1" x14ac:dyDescent="0.25">
      <c r="B85" s="4"/>
      <c r="C85" s="5"/>
      <c r="D85" s="5"/>
      <c r="E85" s="16"/>
      <c r="F85" s="14"/>
      <c r="G85" s="14"/>
      <c r="H85" s="17"/>
      <c r="I85" s="14"/>
      <c r="J85" s="14"/>
      <c r="K85" s="15"/>
      <c r="L85" s="16"/>
      <c r="R85" s="4" t="s">
        <v>51</v>
      </c>
      <c r="S85" s="28">
        <f>G74</f>
        <v>0</v>
      </c>
      <c r="T85" s="28"/>
      <c r="U85" s="28" t="e">
        <f>#REF!</f>
        <v>#REF!</v>
      </c>
      <c r="V85" s="28" t="e">
        <f>#REF!</f>
        <v>#REF!</v>
      </c>
    </row>
    <row r="86" spans="2:22" hidden="1" x14ac:dyDescent="0.25">
      <c r="B86" s="4"/>
      <c r="C86" s="5"/>
      <c r="D86" s="5"/>
      <c r="E86" s="16"/>
      <c r="F86" s="14"/>
      <c r="G86" s="14"/>
      <c r="H86" s="17"/>
      <c r="I86" s="14"/>
      <c r="J86" s="14"/>
      <c r="K86" s="15"/>
      <c r="L86" s="16"/>
      <c r="R86" s="4" t="s">
        <v>52</v>
      </c>
      <c r="S86" s="28">
        <f>H74</f>
        <v>0</v>
      </c>
      <c r="T86" s="28"/>
      <c r="U86" s="28" t="str">
        <f t="shared" ref="U86:V86" si="17">J74</f>
        <v>..</v>
      </c>
      <c r="V86" s="28" t="str">
        <f t="shared" si="17"/>
        <v>..</v>
      </c>
    </row>
    <row r="87" spans="2:22" x14ac:dyDescent="0.25">
      <c r="B87" s="4"/>
      <c r="C87" s="5"/>
      <c r="D87" s="5"/>
      <c r="E87" s="16"/>
      <c r="F87" s="14"/>
      <c r="G87" s="14"/>
      <c r="H87" s="17"/>
      <c r="I87" s="14"/>
      <c r="J87" s="14"/>
      <c r="K87" s="15"/>
      <c r="L87" s="16"/>
      <c r="R87" s="4"/>
      <c r="S87" s="28"/>
      <c r="T87" s="28"/>
      <c r="U87" s="28"/>
      <c r="V87" s="28"/>
    </row>
    <row r="88" spans="2:22" x14ac:dyDescent="0.25">
      <c r="B88" s="2">
        <v>2021</v>
      </c>
      <c r="C88" s="5"/>
      <c r="D88" s="5"/>
      <c r="E88" s="16"/>
      <c r="F88" s="14"/>
      <c r="G88" s="14"/>
      <c r="H88" s="17"/>
      <c r="I88" s="14"/>
      <c r="J88" s="14"/>
      <c r="K88" s="15"/>
      <c r="L88" s="16"/>
      <c r="R88" s="4"/>
      <c r="S88" s="28"/>
      <c r="T88" s="28"/>
      <c r="U88" s="28"/>
      <c r="V88" s="28"/>
    </row>
    <row r="89" spans="2:22" x14ac:dyDescent="0.25">
      <c r="B89" s="4" t="s">
        <v>48</v>
      </c>
      <c r="C89" s="14">
        <v>10.405156537753223</v>
      </c>
      <c r="D89" s="14">
        <v>6.30755064456722</v>
      </c>
      <c r="E89" s="14">
        <v>4.097605893186004</v>
      </c>
      <c r="F89" s="14">
        <v>89.640883977900558</v>
      </c>
      <c r="G89" s="14">
        <v>3.9134438305709023</v>
      </c>
      <c r="H89" s="14">
        <v>85.681399631675873</v>
      </c>
      <c r="I89" s="14"/>
      <c r="J89" s="14"/>
      <c r="K89" s="15"/>
      <c r="L89" s="16"/>
      <c r="R89" s="4"/>
      <c r="S89" s="28"/>
      <c r="T89" s="28"/>
      <c r="U89" s="28"/>
      <c r="V89" s="28"/>
    </row>
    <row r="90" spans="2:22" x14ac:dyDescent="0.25">
      <c r="B90" s="4" t="s">
        <v>58</v>
      </c>
      <c r="C90" s="5">
        <v>16.07789642033962</v>
      </c>
      <c r="D90" s="5">
        <v>13.443717954748577</v>
      </c>
      <c r="E90" s="16">
        <v>2.6341784655910438</v>
      </c>
      <c r="F90" s="14">
        <v>83.917399689543245</v>
      </c>
      <c r="G90" s="14">
        <v>2.5777317841855214</v>
      </c>
      <c r="H90" s="17">
        <v>81.344371795474856</v>
      </c>
      <c r="I90" s="14"/>
      <c r="J90" s="14"/>
      <c r="K90" s="15"/>
      <c r="L90" s="16"/>
      <c r="R90" s="4"/>
      <c r="S90" s="28"/>
      <c r="T90" s="28"/>
      <c r="U90" s="28"/>
      <c r="V90" s="28"/>
    </row>
    <row r="91" spans="2:22" x14ac:dyDescent="0.25">
      <c r="B91" s="4" t="s">
        <v>59</v>
      </c>
      <c r="C91" s="5">
        <v>34.306370494551551</v>
      </c>
      <c r="D91" s="5">
        <v>32.110226320201171</v>
      </c>
      <c r="E91" s="16">
        <v>2.1961441743503771</v>
      </c>
      <c r="F91" s="14">
        <v>65.691533948030184</v>
      </c>
      <c r="G91" s="14">
        <v>1.8964794635373008</v>
      </c>
      <c r="H91" s="17">
        <v>63.797150041911145</v>
      </c>
      <c r="I91" s="14"/>
      <c r="J91" s="14"/>
      <c r="K91" s="15"/>
      <c r="L91" s="16"/>
      <c r="R91" s="4"/>
      <c r="S91" s="28"/>
      <c r="T91" s="28"/>
      <c r="U91" s="28"/>
      <c r="V91" s="28"/>
    </row>
    <row r="92" spans="2:22" x14ac:dyDescent="0.25">
      <c r="B92" s="4"/>
      <c r="C92" s="5"/>
      <c r="D92" s="5"/>
      <c r="E92" s="16"/>
      <c r="F92" s="14"/>
      <c r="G92" s="14"/>
      <c r="H92" s="17"/>
      <c r="I92" s="14"/>
      <c r="J92" s="14"/>
      <c r="K92" s="15"/>
      <c r="L92" s="16"/>
      <c r="R92" s="4"/>
      <c r="S92" s="28"/>
      <c r="T92" s="28"/>
      <c r="U92" s="28"/>
      <c r="V92" s="28"/>
    </row>
    <row r="93" spans="2:22" x14ac:dyDescent="0.25">
      <c r="B93" s="4"/>
      <c r="C93" s="5"/>
      <c r="D93" s="5"/>
      <c r="E93" s="16"/>
      <c r="F93" s="14"/>
      <c r="G93" s="14"/>
      <c r="H93" s="17"/>
      <c r="I93" s="14"/>
      <c r="J93" s="14"/>
      <c r="K93" s="15"/>
      <c r="L93" s="16"/>
      <c r="R93" s="4"/>
      <c r="S93" s="28"/>
      <c r="T93" s="28"/>
      <c r="U93" s="28"/>
      <c r="V93" s="28"/>
    </row>
    <row r="94" spans="2:22" x14ac:dyDescent="0.25">
      <c r="B94" s="4"/>
      <c r="C94" s="5"/>
      <c r="D94" s="5"/>
      <c r="E94" s="16"/>
      <c r="F94" s="14"/>
      <c r="G94" s="14"/>
      <c r="H94" s="17"/>
      <c r="I94" s="14"/>
      <c r="J94" s="14"/>
      <c r="K94" s="15"/>
      <c r="L94" s="16"/>
      <c r="R94" s="4"/>
      <c r="S94" s="28"/>
      <c r="T94" s="28"/>
      <c r="U94" s="28"/>
      <c r="V94" s="28"/>
    </row>
    <row r="95" spans="2:22" x14ac:dyDescent="0.25">
      <c r="B95" s="4"/>
      <c r="C95" s="5"/>
      <c r="D95" s="5"/>
      <c r="E95" s="16"/>
      <c r="F95" s="14"/>
      <c r="G95" s="14"/>
      <c r="H95" s="17"/>
      <c r="I95" s="14"/>
      <c r="J95" s="14"/>
      <c r="K95" s="15"/>
      <c r="L95" s="16"/>
      <c r="R95" s="4"/>
      <c r="S95" s="28"/>
      <c r="T95" s="28"/>
      <c r="U95" s="28"/>
      <c r="V95" s="28"/>
    </row>
    <row r="96" spans="2:22" x14ac:dyDescent="0.25">
      <c r="B96" s="4"/>
      <c r="C96" s="5"/>
      <c r="D96" s="5"/>
      <c r="E96" s="16"/>
      <c r="F96" s="14"/>
      <c r="G96" s="14"/>
      <c r="H96" s="17"/>
      <c r="I96" s="14"/>
      <c r="J96" s="14"/>
      <c r="K96" s="15"/>
      <c r="L96" s="16"/>
      <c r="R96" s="4"/>
      <c r="S96" s="28"/>
      <c r="T96" s="28"/>
      <c r="U96" s="28"/>
      <c r="V96" s="28"/>
    </row>
    <row r="97" spans="2:22" x14ac:dyDescent="0.25">
      <c r="B97" s="4"/>
      <c r="C97" s="5"/>
      <c r="D97" s="5"/>
      <c r="E97" s="16"/>
      <c r="F97" s="14"/>
      <c r="G97" s="14"/>
      <c r="H97" s="17"/>
      <c r="I97" s="14"/>
      <c r="J97" s="14"/>
      <c r="K97" s="15"/>
      <c r="L97" s="16"/>
      <c r="R97" s="4"/>
      <c r="S97" s="28"/>
      <c r="T97" s="28"/>
      <c r="U97" s="28"/>
      <c r="V97" s="28"/>
    </row>
    <row r="98" spans="2:22" x14ac:dyDescent="0.25">
      <c r="B98" s="4"/>
      <c r="C98" s="5"/>
      <c r="D98" s="5"/>
      <c r="E98" s="16"/>
      <c r="F98" s="14"/>
      <c r="G98" s="14"/>
      <c r="H98" s="17"/>
      <c r="I98" s="14"/>
      <c r="J98" s="14"/>
      <c r="K98" s="15"/>
      <c r="L98" s="16"/>
      <c r="R98" s="4"/>
      <c r="S98" s="28"/>
      <c r="T98" s="28"/>
      <c r="U98" s="28"/>
      <c r="V98" s="28"/>
    </row>
    <row r="99" spans="2:22" x14ac:dyDescent="0.25">
      <c r="B99" s="4"/>
      <c r="C99" s="5"/>
      <c r="D99" s="5"/>
      <c r="E99" s="16"/>
      <c r="F99" s="14"/>
      <c r="G99" s="14"/>
      <c r="H99" s="17"/>
      <c r="I99" s="14"/>
      <c r="J99" s="14"/>
      <c r="K99" s="15"/>
      <c r="L99" s="16"/>
      <c r="R99" s="4"/>
      <c r="S99" s="28"/>
      <c r="T99" s="28"/>
      <c r="U99" s="28"/>
      <c r="V99" s="28"/>
    </row>
    <row r="100" spans="2:22" x14ac:dyDescent="0.25">
      <c r="B100" s="4"/>
      <c r="C100" s="5"/>
      <c r="D100" s="5"/>
      <c r="E100" s="16"/>
      <c r="F100" s="14"/>
      <c r="G100" s="14"/>
      <c r="H100" s="17"/>
      <c r="I100" s="14"/>
      <c r="J100" s="14"/>
      <c r="K100" s="15"/>
      <c r="L100" s="16"/>
      <c r="R100" s="4"/>
      <c r="S100" s="28"/>
      <c r="T100" s="28"/>
      <c r="U100" s="28"/>
      <c r="V100" s="28"/>
    </row>
    <row r="101" spans="2:22" x14ac:dyDescent="0.25">
      <c r="B101" s="4"/>
      <c r="C101" s="5"/>
      <c r="D101" s="5"/>
      <c r="E101" s="16"/>
      <c r="F101" s="14"/>
      <c r="G101" s="14"/>
      <c r="H101" s="17"/>
      <c r="I101" s="14"/>
      <c r="J101" s="14"/>
      <c r="K101" s="15"/>
      <c r="L101" s="16"/>
      <c r="R101" s="4"/>
      <c r="S101" s="28"/>
      <c r="T101" s="28"/>
      <c r="U101" s="28"/>
      <c r="V101" s="28"/>
    </row>
    <row r="102" spans="2:22" x14ac:dyDescent="0.25">
      <c r="B102" s="4"/>
      <c r="C102" s="5"/>
      <c r="D102" s="5"/>
      <c r="E102" s="16"/>
      <c r="F102" s="14"/>
      <c r="G102" s="14"/>
      <c r="H102" s="17"/>
      <c r="I102" s="14"/>
      <c r="J102" s="14"/>
      <c r="K102" s="15"/>
      <c r="L102" s="16"/>
      <c r="R102" s="4"/>
      <c r="S102" s="28"/>
      <c r="T102" s="28"/>
      <c r="U102" s="28"/>
      <c r="V102" s="28"/>
    </row>
    <row r="103" spans="2:22" x14ac:dyDescent="0.25">
      <c r="B103" s="4"/>
      <c r="C103" s="5"/>
      <c r="D103" s="5"/>
      <c r="E103" s="16"/>
      <c r="F103" s="14"/>
      <c r="G103" s="14"/>
      <c r="H103" s="17"/>
      <c r="I103" s="14"/>
      <c r="J103" s="14"/>
      <c r="K103" s="15"/>
      <c r="L103" s="16"/>
      <c r="R103" s="4"/>
      <c r="S103" s="28"/>
      <c r="T103" s="28"/>
      <c r="U103" s="28"/>
      <c r="V103" s="28"/>
    </row>
    <row r="104" spans="2:22" x14ac:dyDescent="0.25">
      <c r="B104" s="4"/>
      <c r="C104" s="5"/>
      <c r="D104" s="5"/>
      <c r="E104" s="16"/>
      <c r="F104" s="14"/>
      <c r="G104" s="14"/>
      <c r="H104" s="17"/>
      <c r="I104" s="14"/>
      <c r="J104" s="14"/>
      <c r="K104" s="15"/>
      <c r="L104" s="16"/>
      <c r="R104" s="4"/>
      <c r="S104" s="28"/>
      <c r="T104" s="28"/>
      <c r="U104" s="28"/>
      <c r="V104" s="28"/>
    </row>
    <row r="105" spans="2:22" x14ac:dyDescent="0.25">
      <c r="B105" s="4"/>
      <c r="C105" s="5"/>
      <c r="D105" s="5"/>
      <c r="E105" s="16"/>
      <c r="F105" s="14"/>
      <c r="G105" s="14"/>
      <c r="H105" s="17"/>
      <c r="I105" s="14"/>
      <c r="J105" s="14"/>
      <c r="K105" s="15"/>
      <c r="L105" s="16"/>
      <c r="R105" s="4"/>
      <c r="S105" s="28"/>
      <c r="T105" s="28"/>
      <c r="U105" s="28"/>
      <c r="V105" s="28"/>
    </row>
    <row r="106" spans="2:22" x14ac:dyDescent="0.25">
      <c r="B106" s="4"/>
      <c r="C106" s="5"/>
      <c r="D106" s="5"/>
      <c r="E106" s="16"/>
      <c r="F106" s="14"/>
      <c r="G106" s="14"/>
      <c r="H106" s="17"/>
      <c r="I106" s="14"/>
      <c r="J106" s="14"/>
      <c r="K106" s="15"/>
      <c r="L106" s="16"/>
      <c r="R106" s="4"/>
      <c r="S106" s="28"/>
      <c r="T106" s="28"/>
      <c r="U106" s="28"/>
      <c r="V106" s="28"/>
    </row>
    <row r="107" spans="2:22" x14ac:dyDescent="0.25">
      <c r="B107" s="4"/>
      <c r="C107" s="5"/>
      <c r="D107" s="5"/>
      <c r="E107" s="16"/>
      <c r="F107" s="14"/>
      <c r="G107" s="14"/>
      <c r="H107" s="17"/>
      <c r="I107" s="14"/>
      <c r="J107" s="14"/>
      <c r="K107" s="15"/>
      <c r="L107" s="16"/>
      <c r="R107" s="4"/>
      <c r="S107" s="28"/>
      <c r="T107" s="28"/>
      <c r="U107" s="28"/>
      <c r="V107" s="28"/>
    </row>
    <row r="108" spans="2:22" x14ac:dyDescent="0.25">
      <c r="B108" s="4"/>
      <c r="C108" s="5"/>
      <c r="D108" s="5"/>
      <c r="E108" s="16"/>
      <c r="F108" s="14"/>
      <c r="G108" s="14"/>
      <c r="H108" s="17"/>
      <c r="I108" s="14"/>
      <c r="J108" s="14"/>
      <c r="K108" s="15"/>
      <c r="L108" s="16"/>
      <c r="R108" s="4"/>
      <c r="S108" s="28"/>
      <c r="T108" s="28"/>
      <c r="U108" s="28"/>
      <c r="V108" s="28"/>
    </row>
    <row r="109" spans="2:22" x14ac:dyDescent="0.25">
      <c r="B109" s="4"/>
      <c r="C109" s="5"/>
      <c r="D109" s="5"/>
      <c r="E109" s="16"/>
      <c r="F109" s="14"/>
      <c r="G109" s="14"/>
      <c r="H109" s="17"/>
      <c r="I109" s="14"/>
      <c r="J109" s="14"/>
      <c r="K109" s="15"/>
      <c r="L109" s="16"/>
      <c r="R109" s="4"/>
      <c r="S109" s="28"/>
      <c r="T109" s="28"/>
      <c r="U109" s="28"/>
      <c r="V109" s="28"/>
    </row>
    <row r="110" spans="2:22" x14ac:dyDescent="0.25">
      <c r="B110" s="4"/>
      <c r="C110" s="5"/>
      <c r="D110" s="5"/>
      <c r="E110" s="16"/>
      <c r="F110" s="14"/>
      <c r="G110" s="14"/>
      <c r="H110" s="17"/>
      <c r="I110" s="14"/>
      <c r="J110" s="14"/>
      <c r="K110" s="15"/>
      <c r="L110" s="16"/>
      <c r="R110" s="4"/>
      <c r="S110" s="28"/>
      <c r="T110" s="28"/>
      <c r="U110" s="28"/>
      <c r="V110" s="28"/>
    </row>
    <row r="111" spans="2:22" x14ac:dyDescent="0.25">
      <c r="B111" s="4"/>
      <c r="C111" s="5"/>
      <c r="D111" s="5"/>
      <c r="E111" s="16"/>
      <c r="F111" s="14"/>
      <c r="G111" s="14"/>
      <c r="H111" s="17"/>
      <c r="I111" s="14"/>
      <c r="J111" s="14"/>
      <c r="K111" s="15"/>
      <c r="L111" s="16"/>
      <c r="R111" s="4"/>
      <c r="S111" s="28"/>
      <c r="T111" s="28"/>
      <c r="U111" s="28"/>
      <c r="V111" s="28"/>
    </row>
    <row r="112" spans="2:22" x14ac:dyDescent="0.25">
      <c r="B112" s="4"/>
      <c r="C112" s="5"/>
      <c r="D112" s="5"/>
      <c r="E112" s="16"/>
      <c r="F112" s="14"/>
      <c r="G112" s="14"/>
      <c r="H112" s="17"/>
      <c r="I112" s="14"/>
      <c r="J112" s="14"/>
      <c r="K112" s="15"/>
      <c r="L112" s="16"/>
      <c r="R112" s="4"/>
      <c r="S112" s="28"/>
      <c r="T112" s="28"/>
      <c r="U112" s="28"/>
      <c r="V112" s="28"/>
    </row>
    <row r="113" spans="2:22" x14ac:dyDescent="0.25">
      <c r="B113" s="4"/>
      <c r="C113" s="5"/>
      <c r="D113" s="5"/>
      <c r="E113" s="16"/>
      <c r="F113" s="14"/>
      <c r="G113" s="14"/>
      <c r="H113" s="17"/>
      <c r="I113" s="14"/>
      <c r="J113" s="14"/>
      <c r="K113" s="15"/>
      <c r="L113" s="16"/>
      <c r="R113" s="4"/>
      <c r="S113" s="28"/>
      <c r="T113" s="28"/>
      <c r="U113" s="28"/>
      <c r="V113" s="28"/>
    </row>
    <row r="114" spans="2:22" x14ac:dyDescent="0.25">
      <c r="B114" s="4"/>
      <c r="C114" s="5"/>
      <c r="D114" s="5"/>
      <c r="E114" s="16"/>
      <c r="F114" s="14"/>
      <c r="G114" s="14"/>
      <c r="H114" s="17"/>
      <c r="I114" s="14"/>
      <c r="J114" s="14"/>
      <c r="K114" s="15"/>
      <c r="L114" s="16"/>
      <c r="R114" s="4"/>
      <c r="S114" s="28"/>
      <c r="T114" s="28"/>
      <c r="U114" s="28"/>
      <c r="V114" s="28"/>
    </row>
    <row r="115" spans="2:22" x14ac:dyDescent="0.25">
      <c r="B115" s="4"/>
      <c r="C115" s="5"/>
      <c r="D115" s="5"/>
      <c r="E115" s="16"/>
      <c r="F115" s="14"/>
      <c r="G115" s="14"/>
      <c r="H115" s="17"/>
      <c r="I115" s="14"/>
      <c r="J115" s="14"/>
      <c r="K115" s="15"/>
      <c r="L115" s="16"/>
      <c r="R115" s="4"/>
      <c r="S115" s="28"/>
      <c r="T115" s="28"/>
      <c r="U115" s="28"/>
      <c r="V115" s="28"/>
    </row>
    <row r="116" spans="2:22" x14ac:dyDescent="0.25">
      <c r="B116" s="4"/>
      <c r="C116" s="5"/>
      <c r="D116" s="5"/>
      <c r="E116" s="16"/>
      <c r="F116" s="14"/>
      <c r="G116" s="14"/>
      <c r="H116" s="17"/>
      <c r="I116" s="14"/>
      <c r="J116" s="14"/>
      <c r="K116" s="15"/>
      <c r="L116" s="16"/>
      <c r="R116" s="4"/>
      <c r="S116" s="28"/>
      <c r="T116" s="28"/>
      <c r="U116" s="28"/>
      <c r="V116" s="28"/>
    </row>
    <row r="117" spans="2:22" x14ac:dyDescent="0.25">
      <c r="B117" s="4"/>
      <c r="C117" s="5"/>
      <c r="D117" s="5"/>
      <c r="E117" s="16"/>
      <c r="F117" s="14"/>
      <c r="G117" s="14"/>
      <c r="H117" s="17"/>
      <c r="I117" s="14"/>
      <c r="J117" s="14"/>
      <c r="K117" s="15"/>
      <c r="L117" s="16"/>
      <c r="R117" s="4"/>
      <c r="S117" s="28"/>
      <c r="T117" s="28"/>
      <c r="U117" s="28"/>
      <c r="V117" s="28"/>
    </row>
    <row r="118" spans="2:22" x14ac:dyDescent="0.25">
      <c r="B118" s="4"/>
      <c r="C118" s="5"/>
      <c r="D118" s="5"/>
      <c r="E118" s="16"/>
      <c r="F118" s="14"/>
      <c r="G118" s="14"/>
      <c r="H118" s="17"/>
      <c r="I118" s="14"/>
      <c r="J118" s="14"/>
      <c r="K118" s="15"/>
      <c r="L118" s="16"/>
      <c r="R118" s="4"/>
      <c r="S118" s="28"/>
      <c r="T118" s="28"/>
      <c r="U118" s="28"/>
      <c r="V118" s="28"/>
    </row>
    <row r="119" spans="2:22" x14ac:dyDescent="0.25">
      <c r="B119" s="4"/>
      <c r="C119" s="5"/>
      <c r="D119" s="5"/>
      <c r="E119" s="16"/>
      <c r="F119" s="14"/>
      <c r="G119" s="14"/>
      <c r="H119" s="17"/>
      <c r="I119" s="14"/>
      <c r="J119" s="14"/>
      <c r="K119" s="15"/>
      <c r="L119" s="16"/>
      <c r="R119" s="4"/>
      <c r="S119" s="28"/>
      <c r="T119" s="28"/>
      <c r="U119" s="28"/>
      <c r="V119" s="28"/>
    </row>
    <row r="121" spans="2:22" x14ac:dyDescent="0.25">
      <c r="B121" s="9" t="s">
        <v>45</v>
      </c>
    </row>
    <row r="122" spans="2:22" x14ac:dyDescent="0.25">
      <c r="B122" s="1" t="s">
        <v>61</v>
      </c>
    </row>
    <row r="124" spans="2:22" x14ac:dyDescent="0.25">
      <c r="B124" s="9" t="s">
        <v>46</v>
      </c>
    </row>
    <row r="125" spans="2:22" x14ac:dyDescent="0.25">
      <c r="B125" s="1" t="s">
        <v>62</v>
      </c>
    </row>
    <row r="126" spans="2:22" x14ac:dyDescent="0.25">
      <c r="B126" s="1" t="s">
        <v>63</v>
      </c>
    </row>
    <row r="127" spans="2:22" x14ac:dyDescent="0.25">
      <c r="B127" s="1" t="s">
        <v>64</v>
      </c>
    </row>
    <row r="128" spans="2:22" x14ac:dyDescent="0.25">
      <c r="B128" s="1" t="s">
        <v>65</v>
      </c>
    </row>
    <row r="129" spans="2:2" x14ac:dyDescent="0.25">
      <c r="B129" s="1" t="s">
        <v>66</v>
      </c>
    </row>
    <row r="130" spans="2:2" x14ac:dyDescent="0.25">
      <c r="B130" s="9" t="s">
        <v>47</v>
      </c>
    </row>
    <row r="131" spans="2:2" x14ac:dyDescent="0.25">
      <c r="B131" s="1" t="s">
        <v>67</v>
      </c>
    </row>
  </sheetData>
  <mergeCells count="10">
    <mergeCell ref="C5:L5"/>
    <mergeCell ref="B3:B5"/>
    <mergeCell ref="C3:E3"/>
    <mergeCell ref="F3:K3"/>
    <mergeCell ref="H4:L4"/>
    <mergeCell ref="A7:A10"/>
    <mergeCell ref="A23:A26"/>
    <mergeCell ref="A39:A42"/>
    <mergeCell ref="A55:A58"/>
    <mergeCell ref="A71:A74"/>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58C2-9C5F-4572-9F69-3EC0D392F3D8}">
  <sheetPr>
    <tabColor theme="5" tint="0.79998168889431442"/>
    <pageSetUpPr autoPageBreaks="0"/>
  </sheetPr>
  <dimension ref="A1:S77"/>
  <sheetViews>
    <sheetView topLeftCell="A3" zoomScale="115" zoomScaleNormal="115" workbookViewId="0">
      <selection activeCell="B26" sqref="B26"/>
    </sheetView>
  </sheetViews>
  <sheetFormatPr baseColWidth="10" defaultColWidth="1.28515625" defaultRowHeight="13.5" x14ac:dyDescent="0.25"/>
  <cols>
    <col min="1" max="1" width="8.7109375" style="1" customWidth="1"/>
    <col min="2" max="2" width="38.7109375" style="1" customWidth="1"/>
    <col min="3" max="3" width="11.42578125" style="1" customWidth="1"/>
    <col min="4" max="4" width="13.7109375" style="1" customWidth="1"/>
    <col min="5" max="5" width="18.140625" style="1" customWidth="1"/>
    <col min="6" max="6" width="11.42578125" style="1" customWidth="1"/>
    <col min="7" max="8" width="11.42578125" style="1" hidden="1" customWidth="1"/>
    <col min="9" max="13" width="1.28515625" style="1" hidden="1" customWidth="1"/>
    <col min="14" max="14" width="13.140625" style="1" hidden="1" customWidth="1"/>
    <col min="15" max="15" width="24.42578125" style="1" hidden="1" customWidth="1"/>
    <col min="16" max="19" width="8.7109375" style="1" hidden="1" customWidth="1"/>
    <col min="20" max="16384" width="1.28515625" style="1"/>
  </cols>
  <sheetData>
    <row r="1" spans="1:19" ht="18" x14ac:dyDescent="0.25">
      <c r="B1" s="19" t="s">
        <v>60</v>
      </c>
      <c r="C1" s="20"/>
      <c r="D1" s="20"/>
      <c r="E1" s="20"/>
      <c r="F1" s="21"/>
      <c r="G1" s="11"/>
    </row>
    <row r="2" spans="1:19" ht="15" customHeight="1" x14ac:dyDescent="0.25">
      <c r="A2" s="18" t="s">
        <v>68</v>
      </c>
      <c r="B2" s="18"/>
      <c r="E2" s="12"/>
      <c r="F2" s="12"/>
    </row>
    <row r="3" spans="1:19" ht="15" customHeight="1" x14ac:dyDescent="0.25">
      <c r="B3" s="122"/>
      <c r="C3" s="124" t="s">
        <v>76</v>
      </c>
      <c r="D3" s="124"/>
      <c r="E3" s="124"/>
      <c r="F3" s="125" t="s">
        <v>42</v>
      </c>
      <c r="G3" s="125"/>
      <c r="H3" s="125"/>
      <c r="I3" s="125"/>
      <c r="J3" s="125"/>
      <c r="K3" s="125"/>
      <c r="L3" s="8"/>
      <c r="M3" s="9"/>
      <c r="N3" s="9"/>
      <c r="O3" s="9"/>
    </row>
    <row r="4" spans="1:19" ht="25.5" customHeight="1" x14ac:dyDescent="0.25">
      <c r="B4" s="122"/>
      <c r="C4" s="33" t="s">
        <v>53</v>
      </c>
      <c r="D4" s="33" t="s">
        <v>87</v>
      </c>
      <c r="E4" s="33" t="s">
        <v>88</v>
      </c>
      <c r="F4" s="31" t="s">
        <v>96</v>
      </c>
      <c r="G4" s="31" t="s">
        <v>94</v>
      </c>
      <c r="H4" s="125" t="s">
        <v>95</v>
      </c>
      <c r="I4" s="125"/>
      <c r="J4" s="125"/>
      <c r="K4" s="125"/>
      <c r="L4" s="125"/>
    </row>
    <row r="5" spans="1:19" s="9" customFormat="1" ht="13.9" customHeight="1" x14ac:dyDescent="0.25">
      <c r="A5" s="126" t="s">
        <v>55</v>
      </c>
      <c r="B5" s="34">
        <v>2021</v>
      </c>
      <c r="C5" s="5">
        <v>34.306370494551551</v>
      </c>
      <c r="D5" s="5">
        <v>32.110226320201171</v>
      </c>
      <c r="E5" s="16">
        <v>2.1961441743503771</v>
      </c>
      <c r="F5" s="14">
        <v>65.691533948030184</v>
      </c>
      <c r="G5" s="3">
        <v>69.30595519387613</v>
      </c>
      <c r="H5" s="3">
        <v>70.107735137878677</v>
      </c>
      <c r="I5" s="3"/>
      <c r="N5" s="9" t="s">
        <v>75</v>
      </c>
      <c r="O5" s="4" t="s">
        <v>50</v>
      </c>
      <c r="P5" s="5">
        <f>D5</f>
        <v>32.110226320201171</v>
      </c>
      <c r="Q5" s="5"/>
      <c r="R5" s="5" t="e">
        <f>#REF!</f>
        <v>#REF!</v>
      </c>
      <c r="S5" s="5" t="e">
        <f>#REF!</f>
        <v>#REF!</v>
      </c>
    </row>
    <row r="6" spans="1:19" ht="17.25" customHeight="1" x14ac:dyDescent="0.25">
      <c r="A6" s="126"/>
      <c r="B6" s="35">
        <v>2016</v>
      </c>
      <c r="C6" s="5">
        <v>35.896105068375682</v>
      </c>
      <c r="D6" s="5">
        <v>33.955409125784172</v>
      </c>
      <c r="E6" s="16">
        <v>1.9384393194024463</v>
      </c>
      <c r="F6" s="14">
        <v>64.10615155481338</v>
      </c>
      <c r="G6" s="14">
        <v>81.699836850442438</v>
      </c>
      <c r="H6" s="14">
        <v>89.855242144675245</v>
      </c>
      <c r="I6" s="14"/>
      <c r="O6" s="4" t="s">
        <v>49</v>
      </c>
      <c r="P6" s="5">
        <f>E5</f>
        <v>2.1961441743503771</v>
      </c>
      <c r="Q6" s="5"/>
      <c r="R6" s="5" t="e">
        <f>#REF!</f>
        <v>#REF!</v>
      </c>
      <c r="S6" s="5" t="e">
        <f>#REF!</f>
        <v>#REF!</v>
      </c>
    </row>
    <row r="7" spans="1:19" ht="17.25" customHeight="1" x14ac:dyDescent="0.25">
      <c r="A7" s="126"/>
      <c r="B7" s="34">
        <v>2011</v>
      </c>
      <c r="C7" s="5">
        <v>38.493232616352479</v>
      </c>
      <c r="D7" s="5">
        <v>34.687548457125132</v>
      </c>
      <c r="E7" s="16">
        <v>3.8078993420906899</v>
      </c>
      <c r="F7" s="14">
        <v>61.506767383647521</v>
      </c>
      <c r="G7" s="14">
        <v>80.321550421094315</v>
      </c>
      <c r="H7" s="15">
        <v>82.380109696832747</v>
      </c>
      <c r="I7" s="16"/>
      <c r="O7" s="4" t="s">
        <v>51</v>
      </c>
      <c r="P7" s="5" t="e">
        <f>#REF!</f>
        <v>#REF!</v>
      </c>
      <c r="Q7" s="5"/>
      <c r="R7" s="5" t="e">
        <f>#REF!</f>
        <v>#REF!</v>
      </c>
      <c r="S7" s="5" t="e">
        <f>#REF!</f>
        <v>#REF!</v>
      </c>
    </row>
    <row r="8" spans="1:19" ht="17.25" customHeight="1" x14ac:dyDescent="0.25">
      <c r="A8" s="126"/>
      <c r="B8" s="36">
        <v>2006</v>
      </c>
      <c r="C8" s="5">
        <v>34.43628003426047</v>
      </c>
      <c r="D8" s="5">
        <v>31.681918586304832</v>
      </c>
      <c r="E8" s="16">
        <v>2.7521074696839922</v>
      </c>
      <c r="F8" s="14">
        <v>65.563719965739537</v>
      </c>
      <c r="G8" s="14">
        <v>63.308479919906787</v>
      </c>
      <c r="H8" s="15">
        <v>64.289567742155938</v>
      </c>
      <c r="I8" s="16"/>
      <c r="O8" s="4" t="s">
        <v>52</v>
      </c>
      <c r="P8" s="5" t="e">
        <f>#REF!</f>
        <v>#REF!</v>
      </c>
      <c r="Q8" s="5"/>
      <c r="R8" s="5">
        <f t="shared" ref="R8:S8" si="0">G5</f>
        <v>69.30595519387613</v>
      </c>
      <c r="S8" s="5">
        <f t="shared" si="0"/>
        <v>70.107735137878677</v>
      </c>
    </row>
    <row r="9" spans="1:19" s="9" customFormat="1" x14ac:dyDescent="0.25">
      <c r="A9" s="126"/>
      <c r="B9" s="36">
        <v>2001</v>
      </c>
      <c r="C9" s="5">
        <v>30.049035798673746</v>
      </c>
      <c r="D9" s="5">
        <v>27.211057191493687</v>
      </c>
      <c r="E9" s="16">
        <v>2.8354378922228718</v>
      </c>
      <c r="F9" s="14">
        <v>69.953504916283435</v>
      </c>
      <c r="G9" s="3">
        <v>68.146107894524292</v>
      </c>
      <c r="H9" s="23">
        <v>69.005463849824892</v>
      </c>
      <c r="I9" s="25"/>
      <c r="N9" s="9" t="s">
        <v>75</v>
      </c>
      <c r="O9" s="4" t="s">
        <v>50</v>
      </c>
      <c r="P9" s="5">
        <f>D9</f>
        <v>27.211057191493687</v>
      </c>
      <c r="Q9" s="5"/>
      <c r="R9" s="5" t="e">
        <f>#REF!</f>
        <v>#REF!</v>
      </c>
      <c r="S9" s="5" t="e">
        <f>#REF!</f>
        <v>#REF!</v>
      </c>
    </row>
    <row r="10" spans="1:19" s="9" customFormat="1" x14ac:dyDescent="0.25">
      <c r="A10" s="30"/>
      <c r="B10" s="36"/>
      <c r="C10" s="5"/>
      <c r="D10" s="5"/>
      <c r="E10" s="16"/>
      <c r="F10" s="14"/>
      <c r="G10" s="3"/>
      <c r="H10" s="23"/>
      <c r="I10" s="25"/>
      <c r="O10" s="4"/>
      <c r="P10" s="5"/>
      <c r="Q10" s="5"/>
      <c r="R10" s="5"/>
      <c r="S10" s="5"/>
    </row>
    <row r="11" spans="1:19" x14ac:dyDescent="0.25">
      <c r="A11" s="126" t="s">
        <v>54</v>
      </c>
      <c r="B11" s="34">
        <v>2021</v>
      </c>
      <c r="C11" s="5">
        <v>16.07789642033962</v>
      </c>
      <c r="D11" s="5">
        <v>13.443717954748577</v>
      </c>
      <c r="E11" s="16">
        <v>2.6341784655910438</v>
      </c>
      <c r="F11" s="14">
        <v>83.917399689543245</v>
      </c>
      <c r="G11" s="14">
        <v>81.41590057642108</v>
      </c>
      <c r="H11" s="15">
        <v>88.809463496573841</v>
      </c>
      <c r="I11" s="16"/>
      <c r="O11" s="4" t="s">
        <v>49</v>
      </c>
      <c r="P11" s="5">
        <f>E9</f>
        <v>2.8354378922228718</v>
      </c>
      <c r="Q11" s="5"/>
      <c r="R11" s="5" t="e">
        <f>#REF!</f>
        <v>#REF!</v>
      </c>
      <c r="S11" s="5" t="e">
        <f>#REF!</f>
        <v>#REF!</v>
      </c>
    </row>
    <row r="12" spans="1:19" x14ac:dyDescent="0.25">
      <c r="A12" s="126"/>
      <c r="B12" s="34">
        <v>2016</v>
      </c>
      <c r="C12" s="5">
        <v>17.043462212789517</v>
      </c>
      <c r="D12" s="5">
        <v>14.745778351942421</v>
      </c>
      <c r="E12" s="16">
        <v>2.2976838608470977</v>
      </c>
      <c r="F12" s="14">
        <v>82.956537787210479</v>
      </c>
      <c r="G12" s="14">
        <v>79.463321631495091</v>
      </c>
      <c r="H12" s="15">
        <v>81.339264572516015</v>
      </c>
      <c r="I12" s="16"/>
      <c r="O12" s="4" t="s">
        <v>51</v>
      </c>
      <c r="P12" s="5" t="e">
        <f>#REF!</f>
        <v>#REF!</v>
      </c>
      <c r="Q12" s="5"/>
      <c r="R12" s="5" t="e">
        <f>#REF!</f>
        <v>#REF!</v>
      </c>
      <c r="S12" s="5" t="e">
        <f>#REF!</f>
        <v>#REF!</v>
      </c>
    </row>
    <row r="13" spans="1:19" x14ac:dyDescent="0.25">
      <c r="A13" s="126"/>
      <c r="B13" s="34">
        <v>2011</v>
      </c>
      <c r="C13" s="5">
        <v>18.867256637168143</v>
      </c>
      <c r="D13" s="5">
        <v>15.11504424778761</v>
      </c>
      <c r="E13" s="16">
        <v>3.7566371681415931</v>
      </c>
      <c r="F13" s="14">
        <v>81.13274336283186</v>
      </c>
      <c r="G13" s="14">
        <v>61.443483459478422</v>
      </c>
      <c r="H13" s="15">
        <v>62.576645127799068</v>
      </c>
      <c r="I13" s="16"/>
      <c r="O13" s="4" t="s">
        <v>52</v>
      </c>
      <c r="P13" s="5" t="e">
        <f>#REF!</f>
        <v>#REF!</v>
      </c>
      <c r="Q13" s="5"/>
      <c r="R13" s="5">
        <f>G9</f>
        <v>68.146107894524292</v>
      </c>
      <c r="S13" s="5">
        <f>H9</f>
        <v>69.005463849824892</v>
      </c>
    </row>
    <row r="14" spans="1:19" s="9" customFormat="1" x14ac:dyDescent="0.25">
      <c r="A14" s="126"/>
      <c r="B14" s="36">
        <v>2006</v>
      </c>
      <c r="C14" s="5">
        <v>15.260859572512068</v>
      </c>
      <c r="D14" s="5">
        <v>12.599402436221558</v>
      </c>
      <c r="E14" s="16">
        <v>2.656860491840956</v>
      </c>
      <c r="F14" s="14">
        <v>84.743737071937488</v>
      </c>
      <c r="G14" s="3">
        <v>65.648432216422407</v>
      </c>
      <c r="H14" s="23">
        <v>66.327266398036969</v>
      </c>
      <c r="I14" s="25"/>
      <c r="N14" s="9" t="s">
        <v>75</v>
      </c>
      <c r="O14" s="4" t="s">
        <v>50</v>
      </c>
      <c r="P14" s="5">
        <f>D14</f>
        <v>12.599402436221558</v>
      </c>
      <c r="Q14" s="5"/>
      <c r="R14" s="5" t="e">
        <f>#REF!</f>
        <v>#REF!</v>
      </c>
      <c r="S14" s="5" t="e">
        <f>#REF!</f>
        <v>#REF!</v>
      </c>
    </row>
    <row r="15" spans="1:19" x14ac:dyDescent="0.25">
      <c r="A15" s="126"/>
      <c r="B15" s="36">
        <v>2001</v>
      </c>
      <c r="C15" s="5">
        <v>11.639139247056795</v>
      </c>
      <c r="D15" s="5">
        <v>9.3966967096468146</v>
      </c>
      <c r="E15" s="16">
        <v>2.2381301479149598</v>
      </c>
      <c r="F15" s="14">
        <v>88.365173142438223</v>
      </c>
      <c r="G15" s="14">
        <v>74.949788952038048</v>
      </c>
      <c r="H15" s="15">
        <v>78.158606253267067</v>
      </c>
      <c r="I15" s="16"/>
      <c r="O15" s="4" t="s">
        <v>49</v>
      </c>
      <c r="P15" s="5">
        <f>E14</f>
        <v>2.656860491840956</v>
      </c>
      <c r="Q15" s="5"/>
      <c r="R15" s="5" t="e">
        <f>#REF!</f>
        <v>#REF!</v>
      </c>
      <c r="S15" s="5" t="e">
        <f>#REF!</f>
        <v>#REF!</v>
      </c>
    </row>
    <row r="16" spans="1:19" x14ac:dyDescent="0.25">
      <c r="A16" s="30"/>
      <c r="B16" s="36"/>
      <c r="C16" s="5"/>
      <c r="D16" s="5"/>
      <c r="E16" s="16"/>
      <c r="F16" s="14"/>
      <c r="G16" s="14"/>
      <c r="H16" s="15"/>
      <c r="I16" s="16"/>
      <c r="O16" s="4"/>
      <c r="P16" s="5"/>
      <c r="Q16" s="5"/>
      <c r="R16" s="5"/>
      <c r="S16" s="5"/>
    </row>
    <row r="17" spans="1:19" x14ac:dyDescent="0.25">
      <c r="A17" s="126" t="s">
        <v>48</v>
      </c>
      <c r="B17" s="4">
        <v>2021</v>
      </c>
      <c r="C17" s="14">
        <v>10.405156537753223</v>
      </c>
      <c r="D17" s="14">
        <v>6.30755064456722</v>
      </c>
      <c r="E17" s="14">
        <v>4.097605893186004</v>
      </c>
      <c r="F17" s="14">
        <v>89.640883977900558</v>
      </c>
      <c r="G17" s="14">
        <v>77.75781853314875</v>
      </c>
      <c r="H17" s="15">
        <v>78.799527182960801</v>
      </c>
      <c r="I17" s="16"/>
      <c r="O17" s="4" t="s">
        <v>51</v>
      </c>
      <c r="P17" s="5" t="e">
        <f>#REF!</f>
        <v>#REF!</v>
      </c>
      <c r="Q17" s="5"/>
      <c r="R17" s="5" t="e">
        <f>#REF!</f>
        <v>#REF!</v>
      </c>
      <c r="S17" s="5" t="e">
        <f>#REF!</f>
        <v>#REF!</v>
      </c>
    </row>
    <row r="18" spans="1:19" x14ac:dyDescent="0.25">
      <c r="A18" s="126"/>
      <c r="B18" s="4">
        <v>2016</v>
      </c>
      <c r="C18" s="5">
        <v>10.576015108593012</v>
      </c>
      <c r="D18" s="5">
        <v>6.5155807365439093</v>
      </c>
      <c r="E18" s="16">
        <v>4.0604343720491025</v>
      </c>
      <c r="F18" s="14">
        <v>89.423984891406988</v>
      </c>
      <c r="G18" s="14">
        <v>58.805143474773125</v>
      </c>
      <c r="H18" s="15">
        <v>59.683510823448373</v>
      </c>
      <c r="I18" s="16"/>
      <c r="O18" s="4" t="s">
        <v>52</v>
      </c>
      <c r="P18" s="5" t="e">
        <f>#REF!</f>
        <v>#REF!</v>
      </c>
      <c r="Q18" s="5"/>
      <c r="R18" s="5">
        <f t="shared" ref="R18:S18" si="1">G14</f>
        <v>65.648432216422407</v>
      </c>
      <c r="S18" s="5">
        <f t="shared" si="1"/>
        <v>66.327266398036969</v>
      </c>
    </row>
    <row r="19" spans="1:19" s="9" customFormat="1" x14ac:dyDescent="0.25">
      <c r="A19" s="126"/>
      <c r="B19" s="4">
        <v>2011</v>
      </c>
      <c r="C19" s="5">
        <v>19.984076433121022</v>
      </c>
      <c r="D19" s="5">
        <v>13.574840764331212</v>
      </c>
      <c r="E19" s="16">
        <v>6.4490445859872612</v>
      </c>
      <c r="F19" s="14">
        <v>79.976114649681534</v>
      </c>
      <c r="G19" s="25" t="s">
        <v>71</v>
      </c>
      <c r="H19" s="25" t="s">
        <v>71</v>
      </c>
      <c r="I19" s="25"/>
      <c r="N19" s="9" t="s">
        <v>75</v>
      </c>
      <c r="O19" s="4" t="s">
        <v>50</v>
      </c>
      <c r="P19" s="5">
        <f>D19</f>
        <v>13.574840764331212</v>
      </c>
      <c r="Q19" s="5"/>
      <c r="R19" s="5" t="e">
        <f>#REF!</f>
        <v>#REF!</v>
      </c>
      <c r="S19" s="5" t="e">
        <f>#REF!</f>
        <v>#REF!</v>
      </c>
    </row>
    <row r="20" spans="1:19" x14ac:dyDescent="0.25">
      <c r="A20" s="126"/>
      <c r="B20" s="4">
        <v>2006</v>
      </c>
      <c r="C20" s="5">
        <v>15.497423701942131</v>
      </c>
      <c r="D20" s="5">
        <v>11.01862861672612</v>
      </c>
      <c r="E20" s="16">
        <v>4.4787950852160128</v>
      </c>
      <c r="F20" s="14">
        <v>84.502576298057861</v>
      </c>
      <c r="G20" s="16" t="s">
        <v>71</v>
      </c>
      <c r="H20" s="16" t="s">
        <v>71</v>
      </c>
      <c r="I20" s="16"/>
      <c r="O20" s="4" t="s">
        <v>49</v>
      </c>
      <c r="P20" s="5">
        <f>E19</f>
        <v>6.4490445859872612</v>
      </c>
      <c r="Q20" s="5"/>
      <c r="R20" s="5" t="e">
        <f>#REF!</f>
        <v>#REF!</v>
      </c>
      <c r="S20" s="5" t="e">
        <f>#REF!</f>
        <v>#REF!</v>
      </c>
    </row>
    <row r="21" spans="1:19" x14ac:dyDescent="0.25">
      <c r="A21" s="126"/>
      <c r="B21" s="36">
        <v>2001</v>
      </c>
      <c r="C21" s="5">
        <v>9.5256024096385552</v>
      </c>
      <c r="D21" s="5">
        <v>6.4382530120481922</v>
      </c>
      <c r="E21" s="16">
        <v>3.0496987951807228</v>
      </c>
      <c r="F21" s="14">
        <v>90.474397590361448</v>
      </c>
      <c r="G21" s="16" t="s">
        <v>71</v>
      </c>
      <c r="H21" s="16" t="s">
        <v>71</v>
      </c>
      <c r="I21" s="16"/>
      <c r="O21" s="4" t="s">
        <v>51</v>
      </c>
      <c r="P21" s="5" t="e">
        <f>#REF!</f>
        <v>#REF!</v>
      </c>
      <c r="Q21" s="5"/>
      <c r="R21" s="5" t="e">
        <f>#REF!</f>
        <v>#REF!</v>
      </c>
      <c r="S21" s="5" t="e">
        <f>#REF!</f>
        <v>#REF!</v>
      </c>
    </row>
    <row r="22" spans="1:19" x14ac:dyDescent="0.25">
      <c r="A22" s="30"/>
      <c r="B22" s="36"/>
      <c r="C22" s="5"/>
      <c r="D22" s="5"/>
      <c r="E22" s="16"/>
      <c r="F22" s="14"/>
      <c r="G22" s="16"/>
      <c r="H22" s="16"/>
      <c r="I22" s="16"/>
      <c r="O22" s="4"/>
      <c r="P22" s="5"/>
      <c r="Q22" s="5"/>
      <c r="R22" s="5"/>
      <c r="S22" s="5"/>
    </row>
    <row r="23" spans="1:19" x14ac:dyDescent="0.25">
      <c r="A23" s="126" t="s">
        <v>100</v>
      </c>
      <c r="B23" s="4">
        <v>2021</v>
      </c>
      <c r="C23" s="3">
        <v>28.131324488419157</v>
      </c>
      <c r="D23" s="3">
        <v>25.744884191589833</v>
      </c>
      <c r="E23" s="3">
        <v>2.3850348549583988</v>
      </c>
      <c r="F23" s="3">
        <v>71.868675511580832</v>
      </c>
      <c r="G23" s="3">
        <v>2.1615695974814484</v>
      </c>
      <c r="H23" s="3">
        <v>69.705700472228472</v>
      </c>
      <c r="I23" s="16"/>
      <c r="O23" s="4"/>
      <c r="P23" s="5"/>
      <c r="Q23" s="5"/>
      <c r="R23" s="5"/>
      <c r="S23" s="5"/>
    </row>
    <row r="24" spans="1:19" x14ac:dyDescent="0.25">
      <c r="A24" s="126"/>
      <c r="B24" s="4">
        <v>2016</v>
      </c>
      <c r="C24" s="24">
        <v>29.108608513075012</v>
      </c>
      <c r="D24" s="24">
        <v>26.989883565565947</v>
      </c>
      <c r="E24" s="25">
        <v>2.1187249475090666</v>
      </c>
      <c r="F24" s="3">
        <v>70.891391486924988</v>
      </c>
      <c r="G24" s="3">
        <v>2.3184107360476895</v>
      </c>
      <c r="H24" s="26">
        <v>68.574449028734193</v>
      </c>
      <c r="I24" s="16"/>
      <c r="O24" s="4"/>
      <c r="P24" s="5"/>
      <c r="Q24" s="5"/>
      <c r="R24" s="5"/>
      <c r="S24" s="5"/>
    </row>
    <row r="25" spans="1:19" x14ac:dyDescent="0.25">
      <c r="A25" s="126"/>
      <c r="B25" s="4">
        <v>2011</v>
      </c>
      <c r="C25" s="24">
        <v>31.520439535413345</v>
      </c>
      <c r="D25" s="24">
        <v>27.63465042131633</v>
      </c>
      <c r="E25" s="25">
        <v>3.8857891140970167</v>
      </c>
      <c r="F25" s="3">
        <v>68.478137098610787</v>
      </c>
      <c r="G25" s="3">
        <v>2.4908904577544981</v>
      </c>
      <c r="H25" s="26">
        <v>65.988670006832166</v>
      </c>
      <c r="I25" s="16"/>
      <c r="O25" s="4"/>
      <c r="P25" s="5"/>
      <c r="Q25" s="5"/>
      <c r="R25" s="5"/>
      <c r="S25" s="5"/>
    </row>
    <row r="26" spans="1:19" x14ac:dyDescent="0.25">
      <c r="A26" s="126"/>
      <c r="B26" s="4">
        <v>2006</v>
      </c>
      <c r="C26" s="24">
        <v>27.661155218879745</v>
      </c>
      <c r="D26" s="24">
        <v>24.875810328501714</v>
      </c>
      <c r="E26" s="25">
        <v>2.7868016607181878</v>
      </c>
      <c r="F26" s="3">
        <v>72.337388010780103</v>
      </c>
      <c r="G26" s="16"/>
      <c r="H26" s="16"/>
      <c r="I26" s="16"/>
      <c r="O26" s="4"/>
      <c r="P26" s="5"/>
      <c r="Q26" s="5"/>
      <c r="R26" s="5"/>
      <c r="S26" s="5"/>
    </row>
    <row r="27" spans="1:19" x14ac:dyDescent="0.25">
      <c r="A27" s="126"/>
      <c r="B27" s="36">
        <v>2001</v>
      </c>
      <c r="C27" s="24">
        <v>22.664253726765228</v>
      </c>
      <c r="D27" s="24">
        <v>20.030979694497269</v>
      </c>
      <c r="E27" s="25">
        <v>2.6332740322679591</v>
      </c>
      <c r="F27" s="3">
        <v>77.335746273234776</v>
      </c>
      <c r="G27" s="16"/>
      <c r="H27" s="16"/>
      <c r="I27" s="16"/>
      <c r="O27" s="4"/>
      <c r="P27" s="5"/>
      <c r="Q27" s="5"/>
      <c r="R27" s="5"/>
      <c r="S27" s="5"/>
    </row>
    <row r="28" spans="1:19" x14ac:dyDescent="0.25">
      <c r="A28" s="30"/>
      <c r="B28" s="36"/>
      <c r="C28" s="5"/>
      <c r="D28" s="5"/>
      <c r="E28" s="16"/>
      <c r="F28" s="14"/>
      <c r="G28" s="16"/>
      <c r="H28" s="16"/>
      <c r="I28" s="16"/>
      <c r="O28" s="4"/>
      <c r="P28" s="5"/>
      <c r="Q28" s="5"/>
      <c r="R28" s="5"/>
      <c r="S28" s="5"/>
    </row>
    <row r="29" spans="1:19" x14ac:dyDescent="0.25">
      <c r="A29" s="30"/>
      <c r="B29" s="36"/>
      <c r="C29" s="5"/>
      <c r="D29" s="5"/>
      <c r="E29" s="16"/>
      <c r="F29" s="14"/>
      <c r="G29" s="16"/>
      <c r="H29" s="16"/>
      <c r="I29" s="16"/>
      <c r="O29" s="4"/>
      <c r="P29" s="5"/>
      <c r="Q29" s="5"/>
      <c r="R29" s="5"/>
      <c r="S29" s="5"/>
    </row>
    <row r="30" spans="1:19" x14ac:dyDescent="0.25">
      <c r="A30" s="30"/>
      <c r="B30" s="36"/>
      <c r="C30" s="5"/>
      <c r="D30" s="5"/>
      <c r="E30" s="16"/>
      <c r="F30" s="14"/>
      <c r="G30" s="16"/>
      <c r="H30" s="16"/>
      <c r="I30" s="16"/>
      <c r="O30" s="4"/>
      <c r="P30" s="5"/>
      <c r="Q30" s="5"/>
      <c r="R30" s="5"/>
      <c r="S30" s="5"/>
    </row>
    <row r="31" spans="1:19" x14ac:dyDescent="0.25">
      <c r="A31" s="30"/>
      <c r="B31" s="36"/>
      <c r="C31" s="5"/>
      <c r="D31" s="5"/>
      <c r="E31" s="16"/>
      <c r="F31" s="14"/>
      <c r="G31" s="16"/>
      <c r="H31" s="16"/>
      <c r="I31" s="16"/>
      <c r="O31" s="4"/>
      <c r="P31" s="5"/>
      <c r="Q31" s="5"/>
      <c r="R31" s="5"/>
      <c r="S31" s="5"/>
    </row>
    <row r="32" spans="1:19" x14ac:dyDescent="0.25">
      <c r="A32" s="30"/>
      <c r="B32" s="36"/>
      <c r="C32" s="5"/>
      <c r="D32" s="5"/>
      <c r="E32" s="16"/>
      <c r="F32" s="14"/>
      <c r="G32" s="16"/>
      <c r="H32" s="16"/>
      <c r="I32" s="16"/>
      <c r="O32" s="4"/>
      <c r="P32" s="5"/>
      <c r="Q32" s="5"/>
      <c r="R32" s="5"/>
      <c r="S32" s="5"/>
    </row>
    <row r="33" spans="1:19" x14ac:dyDescent="0.25">
      <c r="A33" s="30"/>
      <c r="B33" s="36"/>
      <c r="C33" s="5"/>
      <c r="D33" s="5"/>
      <c r="E33" s="16"/>
      <c r="F33" s="14"/>
      <c r="G33" s="16"/>
      <c r="H33" s="16"/>
      <c r="I33" s="16"/>
      <c r="O33" s="4"/>
      <c r="P33" s="5"/>
      <c r="Q33" s="5"/>
      <c r="R33" s="5"/>
      <c r="S33" s="5"/>
    </row>
    <row r="34" spans="1:19" x14ac:dyDescent="0.25">
      <c r="A34" s="30"/>
      <c r="B34" s="36"/>
      <c r="C34" s="5"/>
      <c r="D34" s="5"/>
      <c r="E34" s="16"/>
      <c r="F34" s="14"/>
      <c r="G34" s="16"/>
      <c r="H34" s="16"/>
      <c r="I34" s="16"/>
      <c r="O34" s="4"/>
      <c r="P34" s="5"/>
      <c r="Q34" s="5"/>
      <c r="R34" s="5"/>
      <c r="S34" s="5"/>
    </row>
    <row r="35" spans="1:19" x14ac:dyDescent="0.25">
      <c r="A35" s="30"/>
      <c r="B35" s="36"/>
      <c r="C35" s="5"/>
      <c r="D35" s="5"/>
      <c r="E35" s="16"/>
      <c r="F35" s="14"/>
      <c r="G35" s="16"/>
      <c r="H35" s="16"/>
      <c r="I35" s="16"/>
      <c r="O35" s="4"/>
      <c r="P35" s="5"/>
      <c r="Q35" s="5"/>
      <c r="R35" s="5"/>
      <c r="S35" s="5"/>
    </row>
    <row r="38" spans="1:19" x14ac:dyDescent="0.25">
      <c r="B38" s="122"/>
      <c r="C38" s="124" t="s">
        <v>39</v>
      </c>
      <c r="D38" s="124"/>
      <c r="E38" s="124"/>
      <c r="F38" s="125" t="s">
        <v>42</v>
      </c>
      <c r="G38" s="125"/>
      <c r="H38" s="125"/>
      <c r="I38" s="8"/>
    </row>
    <row r="39" spans="1:19" x14ac:dyDescent="0.25">
      <c r="B39" s="122"/>
      <c r="C39" s="33" t="s">
        <v>53</v>
      </c>
      <c r="D39" s="33" t="s">
        <v>87</v>
      </c>
      <c r="E39" s="33" t="s">
        <v>88</v>
      </c>
      <c r="F39" s="31" t="s">
        <v>89</v>
      </c>
      <c r="G39" s="125"/>
      <c r="H39" s="125"/>
      <c r="I39" s="125"/>
    </row>
    <row r="40" spans="1:19" x14ac:dyDescent="0.25">
      <c r="B40" s="32"/>
      <c r="C40" s="13"/>
      <c r="D40" s="13"/>
      <c r="E40" s="13"/>
      <c r="F40" s="13"/>
      <c r="G40" s="13"/>
      <c r="H40" s="13"/>
      <c r="I40" s="13"/>
    </row>
    <row r="41" spans="1:19" x14ac:dyDescent="0.25">
      <c r="A41" s="126" t="s">
        <v>48</v>
      </c>
      <c r="B41" s="4">
        <v>2021</v>
      </c>
      <c r="C41" s="14">
        <v>10.405156537753223</v>
      </c>
      <c r="D41" s="14">
        <v>6.30755064456722</v>
      </c>
      <c r="E41" s="14">
        <v>4.097605893186004</v>
      </c>
      <c r="F41" s="14">
        <v>89.640883977900558</v>
      </c>
      <c r="G41" s="3">
        <v>69.30595519387613</v>
      </c>
      <c r="H41" s="3">
        <v>70.107735137878677</v>
      </c>
      <c r="I41" s="3"/>
    </row>
    <row r="42" spans="1:19" x14ac:dyDescent="0.25">
      <c r="A42" s="126"/>
      <c r="B42" s="4">
        <v>2016</v>
      </c>
      <c r="C42" s="5">
        <v>10.576015108593012</v>
      </c>
      <c r="D42" s="5">
        <v>6.5155807365439093</v>
      </c>
      <c r="E42" s="16">
        <v>4.0604343720491025</v>
      </c>
      <c r="F42" s="14">
        <v>89.423984891406988</v>
      </c>
      <c r="G42" s="14">
        <v>81.699836850442438</v>
      </c>
      <c r="H42" s="14">
        <v>89.855242144675245</v>
      </c>
      <c r="I42" s="14"/>
    </row>
    <row r="43" spans="1:19" x14ac:dyDescent="0.25">
      <c r="A43" s="126"/>
      <c r="B43" s="4">
        <v>2011</v>
      </c>
      <c r="C43" s="5">
        <v>19.984076433121022</v>
      </c>
      <c r="D43" s="5">
        <v>13.574840764331212</v>
      </c>
      <c r="E43" s="16">
        <v>6.4490445859872612</v>
      </c>
      <c r="F43" s="14">
        <v>79.976114649681534</v>
      </c>
      <c r="G43" s="14">
        <v>80.321550421094315</v>
      </c>
      <c r="H43" s="15">
        <v>82.380109696832747</v>
      </c>
      <c r="I43" s="16"/>
    </row>
    <row r="44" spans="1:19" x14ac:dyDescent="0.25">
      <c r="A44" s="126"/>
      <c r="B44" s="4">
        <v>2006</v>
      </c>
      <c r="C44" s="5">
        <v>15.497423701942131</v>
      </c>
      <c r="D44" s="5">
        <v>11.01862861672612</v>
      </c>
      <c r="E44" s="16">
        <v>4.4787950852160128</v>
      </c>
      <c r="F44" s="14">
        <v>84.502576298057861</v>
      </c>
      <c r="G44" s="14">
        <v>63.308479919906787</v>
      </c>
      <c r="H44" s="15">
        <v>64.289567742155938</v>
      </c>
      <c r="I44" s="16"/>
    </row>
    <row r="45" spans="1:19" x14ac:dyDescent="0.25">
      <c r="A45" s="126"/>
      <c r="B45" s="36">
        <v>2001</v>
      </c>
      <c r="C45" s="5">
        <v>9.5256024096385552</v>
      </c>
      <c r="D45" s="5">
        <v>6.4382530120481922</v>
      </c>
      <c r="E45" s="16">
        <v>3.0496987951807228</v>
      </c>
      <c r="F45" s="14">
        <v>90.474397590361448</v>
      </c>
      <c r="G45" s="3">
        <v>68.146107894524292</v>
      </c>
      <c r="H45" s="23">
        <v>69.005463849824892</v>
      </c>
      <c r="I45" s="25"/>
    </row>
    <row r="46" spans="1:19" x14ac:dyDescent="0.25">
      <c r="A46" s="126" t="s">
        <v>54</v>
      </c>
      <c r="B46" s="4">
        <v>2021</v>
      </c>
      <c r="C46" s="5">
        <v>16.07789642033962</v>
      </c>
      <c r="D46" s="5">
        <v>13.443717954748577</v>
      </c>
      <c r="E46" s="16">
        <v>2.6341784655910438</v>
      </c>
      <c r="F46" s="14">
        <v>83.917399689543245</v>
      </c>
      <c r="G46" s="14">
        <v>81.41590057642108</v>
      </c>
      <c r="H46" s="15">
        <v>88.809463496573841</v>
      </c>
      <c r="I46" s="16"/>
    </row>
    <row r="47" spans="1:19" x14ac:dyDescent="0.25">
      <c r="A47" s="126"/>
      <c r="B47" s="4">
        <v>2016</v>
      </c>
      <c r="C47" s="5">
        <v>17.043462212789517</v>
      </c>
      <c r="D47" s="5">
        <v>14.745778351942421</v>
      </c>
      <c r="E47" s="16">
        <v>2.2976838608470977</v>
      </c>
      <c r="F47" s="14">
        <v>82.956537787210479</v>
      </c>
      <c r="G47" s="14">
        <v>79.463321631495091</v>
      </c>
      <c r="H47" s="15">
        <v>81.339264572516015</v>
      </c>
      <c r="I47" s="16"/>
    </row>
    <row r="48" spans="1:19" x14ac:dyDescent="0.25">
      <c r="A48" s="126"/>
      <c r="B48" s="4">
        <v>2011</v>
      </c>
      <c r="C48" s="5">
        <v>18.867256637168143</v>
      </c>
      <c r="D48" s="5">
        <v>15.11504424778761</v>
      </c>
      <c r="E48" s="16">
        <v>3.7566371681415931</v>
      </c>
      <c r="F48" s="14">
        <v>81.13274336283186</v>
      </c>
      <c r="G48" s="14">
        <v>61.443483459478422</v>
      </c>
      <c r="H48" s="15">
        <v>62.576645127799068</v>
      </c>
      <c r="I48" s="16"/>
    </row>
    <row r="49" spans="1:9" x14ac:dyDescent="0.25">
      <c r="A49" s="126"/>
      <c r="B49" s="36">
        <v>2006</v>
      </c>
      <c r="C49" s="5">
        <v>15.260859572512068</v>
      </c>
      <c r="D49" s="5">
        <v>12.599402436221558</v>
      </c>
      <c r="E49" s="16">
        <v>2.656860491840956</v>
      </c>
      <c r="F49" s="14">
        <v>84.743737071937488</v>
      </c>
      <c r="G49" s="3">
        <v>65.648432216422407</v>
      </c>
      <c r="H49" s="23">
        <v>66.327266398036969</v>
      </c>
      <c r="I49" s="25"/>
    </row>
    <row r="50" spans="1:9" x14ac:dyDescent="0.25">
      <c r="A50" s="126"/>
      <c r="B50" s="36">
        <v>2001</v>
      </c>
      <c r="C50" s="5">
        <v>11.639139247056795</v>
      </c>
      <c r="D50" s="5">
        <v>9.3966967096468146</v>
      </c>
      <c r="E50" s="16">
        <v>2.2381301479149598</v>
      </c>
      <c r="F50" s="14">
        <v>88.365173142438223</v>
      </c>
      <c r="G50" s="14">
        <v>74.949788952038048</v>
      </c>
      <c r="H50" s="15">
        <v>78.158606253267067</v>
      </c>
      <c r="I50" s="16"/>
    </row>
    <row r="51" spans="1:9" x14ac:dyDescent="0.25">
      <c r="A51" s="126" t="s">
        <v>55</v>
      </c>
      <c r="B51" s="34">
        <v>2021</v>
      </c>
      <c r="C51" s="5">
        <v>34.306370494551551</v>
      </c>
      <c r="D51" s="5">
        <v>32.110226320201171</v>
      </c>
      <c r="E51" s="16">
        <v>2.1961441743503771</v>
      </c>
      <c r="F51" s="14">
        <v>65.691533948030184</v>
      </c>
      <c r="G51" s="14">
        <v>77.75781853314875</v>
      </c>
      <c r="H51" s="15">
        <v>78.799527182960801</v>
      </c>
      <c r="I51" s="16"/>
    </row>
    <row r="52" spans="1:9" x14ac:dyDescent="0.25">
      <c r="A52" s="126"/>
      <c r="B52" s="35">
        <v>2016</v>
      </c>
      <c r="C52" s="5">
        <v>35.896105068375682</v>
      </c>
      <c r="D52" s="5">
        <v>33.955409125784172</v>
      </c>
      <c r="E52" s="16">
        <v>1.9384393194024463</v>
      </c>
      <c r="F52" s="14">
        <v>64.10615155481338</v>
      </c>
      <c r="G52" s="14">
        <v>58.805143474773125</v>
      </c>
      <c r="H52" s="15">
        <v>59.683510823448373</v>
      </c>
      <c r="I52" s="16"/>
    </row>
    <row r="53" spans="1:9" x14ac:dyDescent="0.25">
      <c r="A53" s="126"/>
      <c r="B53" s="34">
        <v>2011</v>
      </c>
      <c r="C53" s="5">
        <v>38.493232616352479</v>
      </c>
      <c r="D53" s="5">
        <v>34.687548457125132</v>
      </c>
      <c r="E53" s="16">
        <v>3.8078993420906899</v>
      </c>
      <c r="F53" s="14">
        <v>61.506767383647521</v>
      </c>
      <c r="G53" s="25" t="s">
        <v>71</v>
      </c>
      <c r="H53" s="25" t="s">
        <v>71</v>
      </c>
      <c r="I53" s="25"/>
    </row>
    <row r="54" spans="1:9" x14ac:dyDescent="0.25">
      <c r="A54" s="126"/>
      <c r="B54" s="36">
        <v>2006</v>
      </c>
      <c r="C54" s="5">
        <v>34.43628003426047</v>
      </c>
      <c r="D54" s="5">
        <v>31.681918586304832</v>
      </c>
      <c r="E54" s="16">
        <v>2.7521074696839922</v>
      </c>
      <c r="F54" s="14">
        <v>65.563719965739537</v>
      </c>
      <c r="G54" s="16" t="s">
        <v>71</v>
      </c>
      <c r="H54" s="16" t="s">
        <v>71</v>
      </c>
      <c r="I54" s="16"/>
    </row>
    <row r="55" spans="1:9" x14ac:dyDescent="0.25">
      <c r="A55" s="126"/>
      <c r="B55" s="36">
        <v>2001</v>
      </c>
      <c r="C55" s="5">
        <v>30.049035798673746</v>
      </c>
      <c r="D55" s="5">
        <v>27.211057191493687</v>
      </c>
      <c r="E55" s="16">
        <v>2.8354378922228718</v>
      </c>
      <c r="F55" s="14">
        <v>69.953504916283435</v>
      </c>
      <c r="G55" s="16" t="s">
        <v>71</v>
      </c>
      <c r="H55" s="16" t="s">
        <v>71</v>
      </c>
      <c r="I55" s="16"/>
    </row>
    <row r="61" spans="1:9" x14ac:dyDescent="0.25">
      <c r="C61" s="5">
        <v>34.306370494551551</v>
      </c>
      <c r="D61" s="5">
        <v>32.110226320201171</v>
      </c>
      <c r="E61" s="16">
        <v>2.1961441743503771</v>
      </c>
      <c r="F61" s="14">
        <v>65.691533948030184</v>
      </c>
    </row>
    <row r="62" spans="1:9" x14ac:dyDescent="0.25">
      <c r="C62" s="5">
        <v>35.896105068375682</v>
      </c>
      <c r="D62" s="5">
        <v>33.955409125784172</v>
      </c>
      <c r="E62" s="16">
        <v>1.9384393194024463</v>
      </c>
      <c r="F62" s="14">
        <v>64.10615155481338</v>
      </c>
    </row>
    <row r="63" spans="1:9" x14ac:dyDescent="0.25">
      <c r="C63" s="5">
        <v>38.493232616352479</v>
      </c>
      <c r="D63" s="5">
        <v>34.687548457125132</v>
      </c>
      <c r="E63" s="16">
        <v>3.8078993420906899</v>
      </c>
      <c r="F63" s="14">
        <v>61.506767383647521</v>
      </c>
    </row>
    <row r="64" spans="1:9" x14ac:dyDescent="0.25">
      <c r="C64" s="5">
        <v>34.43628003426047</v>
      </c>
      <c r="D64" s="5">
        <v>31.681918586304832</v>
      </c>
      <c r="E64" s="16">
        <v>2.7521074696839922</v>
      </c>
      <c r="F64" s="14">
        <v>65.563719965739537</v>
      </c>
    </row>
    <row r="65" spans="3:6" x14ac:dyDescent="0.25">
      <c r="C65" s="5">
        <v>30.049035798673746</v>
      </c>
      <c r="D65" s="5">
        <v>27.211057191493687</v>
      </c>
      <c r="E65" s="16">
        <v>2.8354378922228718</v>
      </c>
      <c r="F65" s="14">
        <v>69.953504916283435</v>
      </c>
    </row>
    <row r="66" spans="3:6" x14ac:dyDescent="0.25">
      <c r="C66" s="5"/>
      <c r="D66" s="5"/>
      <c r="E66" s="16"/>
      <c r="F66" s="14"/>
    </row>
    <row r="67" spans="3:6" x14ac:dyDescent="0.25">
      <c r="C67" s="5">
        <v>16.07789642033962</v>
      </c>
      <c r="D67" s="5">
        <v>13.443717954748577</v>
      </c>
      <c r="E67" s="16">
        <v>2.6341784655910438</v>
      </c>
      <c r="F67" s="14">
        <v>83.917399689543245</v>
      </c>
    </row>
    <row r="68" spans="3:6" x14ac:dyDescent="0.25">
      <c r="C68" s="5">
        <v>17.043462212789517</v>
      </c>
      <c r="D68" s="5">
        <v>14.745778351942421</v>
      </c>
      <c r="E68" s="16">
        <v>2.2976838608470977</v>
      </c>
      <c r="F68" s="14">
        <v>82.956537787210479</v>
      </c>
    </row>
    <row r="69" spans="3:6" x14ac:dyDescent="0.25">
      <c r="C69" s="5">
        <v>18.867256637168143</v>
      </c>
      <c r="D69" s="5">
        <v>15.11504424778761</v>
      </c>
      <c r="E69" s="16">
        <v>3.7566371681415931</v>
      </c>
      <c r="F69" s="14">
        <v>81.13274336283186</v>
      </c>
    </row>
    <row r="70" spans="3:6" x14ac:dyDescent="0.25">
      <c r="C70" s="5">
        <v>15.260859572512068</v>
      </c>
      <c r="D70" s="5">
        <v>12.599402436221558</v>
      </c>
      <c r="E70" s="16">
        <v>2.656860491840956</v>
      </c>
      <c r="F70" s="14">
        <v>84.743737071937488</v>
      </c>
    </row>
    <row r="71" spans="3:6" x14ac:dyDescent="0.25">
      <c r="C71" s="5">
        <v>11.639139247056795</v>
      </c>
      <c r="D71" s="5">
        <v>9.3966967096468146</v>
      </c>
      <c r="E71" s="16">
        <v>2.2381301479149598</v>
      </c>
      <c r="F71" s="14">
        <v>88.365173142438223</v>
      </c>
    </row>
    <row r="72" spans="3:6" x14ac:dyDescent="0.25">
      <c r="C72" s="5"/>
      <c r="D72" s="5"/>
      <c r="E72" s="16"/>
      <c r="F72" s="14"/>
    </row>
    <row r="73" spans="3:6" x14ac:dyDescent="0.25">
      <c r="C73" s="14">
        <v>10.405156537753223</v>
      </c>
      <c r="D73" s="14">
        <v>6.30755064456722</v>
      </c>
      <c r="E73" s="14">
        <v>4.097605893186004</v>
      </c>
      <c r="F73" s="14">
        <v>89.640883977900558</v>
      </c>
    </row>
    <row r="74" spans="3:6" x14ac:dyDescent="0.25">
      <c r="C74" s="5">
        <v>10.576015108593012</v>
      </c>
      <c r="D74" s="5">
        <v>6.5155807365439093</v>
      </c>
      <c r="E74" s="16">
        <v>4.0604343720491025</v>
      </c>
      <c r="F74" s="14">
        <v>89.423984891406988</v>
      </c>
    </row>
    <row r="75" spans="3:6" x14ac:dyDescent="0.25">
      <c r="C75" s="5">
        <v>19.984076433121022</v>
      </c>
      <c r="D75" s="5">
        <v>13.574840764331212</v>
      </c>
      <c r="E75" s="16">
        <v>6.4490445859872612</v>
      </c>
      <c r="F75" s="14">
        <v>79.976114649681534</v>
      </c>
    </row>
    <row r="76" spans="3:6" x14ac:dyDescent="0.25">
      <c r="C76" s="5">
        <v>15.497423701942131</v>
      </c>
      <c r="D76" s="5">
        <v>11.01862861672612</v>
      </c>
      <c r="E76" s="16">
        <v>4.4787950852160128</v>
      </c>
      <c r="F76" s="14">
        <v>84.502576298057861</v>
      </c>
    </row>
    <row r="77" spans="3:6" x14ac:dyDescent="0.25">
      <c r="C77" s="5">
        <v>9.5256024096385552</v>
      </c>
      <c r="D77" s="5">
        <v>6.4382530120481922</v>
      </c>
      <c r="E77" s="16">
        <v>3.0496987951807228</v>
      </c>
      <c r="F77" s="14">
        <v>90.474397590361448</v>
      </c>
    </row>
  </sheetData>
  <mergeCells count="15">
    <mergeCell ref="F38:H38"/>
    <mergeCell ref="G39:I39"/>
    <mergeCell ref="A41:A45"/>
    <mergeCell ref="B3:B4"/>
    <mergeCell ref="C3:E3"/>
    <mergeCell ref="A5:A9"/>
    <mergeCell ref="A11:A15"/>
    <mergeCell ref="F3:K3"/>
    <mergeCell ref="H4:L4"/>
    <mergeCell ref="A23:A27"/>
    <mergeCell ref="A46:A50"/>
    <mergeCell ref="A51:A55"/>
    <mergeCell ref="A17:A21"/>
    <mergeCell ref="B38:B39"/>
    <mergeCell ref="C38:E3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Data</vt:lpstr>
      <vt:lpstr>Informations</vt:lpstr>
      <vt:lpstr>Données</vt:lpstr>
      <vt:lpstr>Data_graphique 1</vt:lpstr>
      <vt:lpstr>Data_graphique 2</vt:lpstr>
      <vt:lpstr>'Data_graphique 1'!Zone_d_impression</vt:lpstr>
      <vt:lpstr>'Data_graphique 2'!Zone_d_impression</vt:lpstr>
      <vt:lpstr>Données!Zone_d_impression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Sorrentino</dc:creator>
  <cp:lastModifiedBy>Martin Gariépy</cp:lastModifiedBy>
  <dcterms:created xsi:type="dcterms:W3CDTF">2015-06-05T18:17:20Z</dcterms:created>
  <dcterms:modified xsi:type="dcterms:W3CDTF">2025-08-11T14:22:31Z</dcterms:modified>
</cp:coreProperties>
</file>