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L:\ECO_110E\HEB_Indicateurs richesse nationale bien-être\Nouvelle structure des répertoires\3. Pages indicateurs\2.4.2 Femmes sur la scène politique\5. Intégration\"/>
    </mc:Choice>
  </mc:AlternateContent>
  <xr:revisionPtr revIDLastSave="0" documentId="13_ncr:1_{36852D94-2F70-4ADF-B2C0-CAE292EA6E72}" xr6:coauthVersionLast="47" xr6:coauthVersionMax="47" xr10:uidLastSave="{00000000-0000-0000-0000-000000000000}"/>
  <bookViews>
    <workbookView xWindow="-28920" yWindow="-45" windowWidth="29040" windowHeight="15720" activeTab="1" xr2:uid="{00000000-000D-0000-FFFF-FFFF00000000}"/>
  </bookViews>
  <sheets>
    <sheet name="3_paliers_QC_2005-2023" sheetId="2" r:id="rId1"/>
    <sheet name="2_paliers_QC_CND_2005-2023" sheetId="1" r:id="rId2"/>
  </sheets>
  <externalReferences>
    <externalReference r:id="rId3"/>
    <externalReference r:id="rId4"/>
    <externalReference r:id="rId5"/>
  </externalReferences>
  <definedNames>
    <definedName name="\A" localSheetId="1">#REF!</definedName>
    <definedName name="\A">#REF!</definedName>
    <definedName name="__123Graph_A" localSheetId="1" hidden="1">#REF!</definedName>
    <definedName name="__123Graph_A" hidden="1">#REF!</definedName>
    <definedName name="__123Graph_ACurrent" localSheetId="1" hidden="1">#REF!</definedName>
    <definedName name="__123Graph_ACurrent" hidden="1">#REF!</definedName>
    <definedName name="__123Graph_ADEPENDANCE" localSheetId="1" hidden="1">#REF!</definedName>
    <definedName name="__123Graph_ADEPENDANCE" hidden="1">#REF!</definedName>
    <definedName name="__123Graph_AGEN1" localSheetId="1" hidden="1">[1]dataFig2_2!#REF!</definedName>
    <definedName name="__123Graph_AGEN1" hidden="1">[1]dataFig2_2!#REF!</definedName>
    <definedName name="__123Graph_AMASCPROP" localSheetId="1" hidden="1">#REF!</definedName>
    <definedName name="__123Graph_AMASCPROP" hidden="1">#REF!</definedName>
    <definedName name="__123Graph_AMEDIANE" localSheetId="1" hidden="1">#REF!</definedName>
    <definedName name="__123Graph_AMEDIANE" hidden="1">#REF!</definedName>
    <definedName name="__123Graph_APROPORTION" localSheetId="1" hidden="1">#REF!</definedName>
    <definedName name="__123Graph_APROPORTION" hidden="1">#REF!</definedName>
    <definedName name="__123Graph_AQO2670" localSheetId="1" hidden="1">#REF!</definedName>
    <definedName name="__123Graph_AQO2670" hidden="1">#REF!</definedName>
    <definedName name="__123Graph_AQO2695" localSheetId="1" hidden="1">#REF!</definedName>
    <definedName name="__123Graph_AQO2695" hidden="1">#REF!</definedName>
    <definedName name="__123Graph_AQO7189" localSheetId="1" hidden="1">#REF!</definedName>
    <definedName name="__123Graph_AQO7189" hidden="1">#REF!</definedName>
    <definedName name="__123Graph_B" localSheetId="1" hidden="1">#REF!</definedName>
    <definedName name="__123Graph_B" hidden="1">#REF!</definedName>
    <definedName name="__123Graph_BGEN1" localSheetId="1" hidden="1">[1]dataFig2_2!#REF!</definedName>
    <definedName name="__123Graph_BGEN1" hidden="1">[1]dataFig2_2!#REF!</definedName>
    <definedName name="__123Graph_BMASCPROP" localSheetId="1" hidden="1">#REF!</definedName>
    <definedName name="__123Graph_BMASCPROP" hidden="1">#REF!</definedName>
    <definedName name="__123Graph_BPROPORTION" localSheetId="1" hidden="1">#REF!</definedName>
    <definedName name="__123Graph_BPROPORTION" hidden="1">#REF!</definedName>
    <definedName name="__123Graph_BQO2670" localSheetId="1" hidden="1">#REF!</definedName>
    <definedName name="__123Graph_BQO2670" hidden="1">#REF!</definedName>
    <definedName name="__123Graph_BQO2695" localSheetId="1" hidden="1">#REF!</definedName>
    <definedName name="__123Graph_BQO2695" hidden="1">#REF!</definedName>
    <definedName name="__123Graph_BQO7189" localSheetId="1" hidden="1">#REF!</definedName>
    <definedName name="__123Graph_BQO7189" hidden="1">#REF!</definedName>
    <definedName name="__123Graph_C" localSheetId="1" hidden="1">[2]data!#REF!</definedName>
    <definedName name="__123Graph_C" hidden="1">[2]data!#REF!</definedName>
    <definedName name="__123Graph_CGEN1" localSheetId="1" hidden="1">[1]dataFig2_2!#REF!</definedName>
    <definedName name="__123Graph_CGEN1" hidden="1">[1]dataFig2_2!#REF!</definedName>
    <definedName name="__123Graph_CPROPORTION" localSheetId="1" hidden="1">#REF!</definedName>
    <definedName name="__123Graph_CPROPORTION" hidden="1">#REF!</definedName>
    <definedName name="__123Graph_CQO2670" localSheetId="1" hidden="1">#REF!</definedName>
    <definedName name="__123Graph_CQO2670" hidden="1">#REF!</definedName>
    <definedName name="__123Graph_CQO2695" localSheetId="1" hidden="1">#REF!</definedName>
    <definedName name="__123Graph_CQO2695" hidden="1">#REF!</definedName>
    <definedName name="__123Graph_DGEN1" localSheetId="1" hidden="1">[1]dataFig2_2!#REF!</definedName>
    <definedName name="__123Graph_DGEN1" hidden="1">[1]dataFig2_2!#REF!</definedName>
    <definedName name="__123Graph_EGEN1" localSheetId="1" hidden="1">[1]dataFig2_2!#REF!</definedName>
    <definedName name="__123Graph_EGEN1" hidden="1">[1]dataFig2_2!#REF!</definedName>
    <definedName name="__123Graph_X" localSheetId="1" hidden="1">#REF!</definedName>
    <definedName name="__123Graph_X" hidden="1">#REF!</definedName>
    <definedName name="__123Graph_XCurrent" localSheetId="1" hidden="1">#REF!</definedName>
    <definedName name="__123Graph_XCurrent" hidden="1">#REF!</definedName>
    <definedName name="__123Graph_XDEPENDANCE" localSheetId="1" hidden="1">#REF!</definedName>
    <definedName name="__123Graph_XDEPENDANCE" hidden="1">#REF!</definedName>
    <definedName name="__123Graph_XGEN1" localSheetId="1" hidden="1">[1]dataFig2_2!#REF!</definedName>
    <definedName name="__123Graph_XGEN1" hidden="1">[1]dataFig2_2!#REF!</definedName>
    <definedName name="__123Graph_XMASCPROP" localSheetId="1" hidden="1">#REF!</definedName>
    <definedName name="__123Graph_XMASCPROP" hidden="1">#REF!</definedName>
    <definedName name="__123Graph_XMEDIANE" localSheetId="1" hidden="1">#REF!</definedName>
    <definedName name="__123Graph_XMEDIANE" hidden="1">#REF!</definedName>
    <definedName name="__123Graph_XPROPORTION" localSheetId="1" hidden="1">#REF!</definedName>
    <definedName name="__123Graph_XPROPORTION" hidden="1">#REF!</definedName>
    <definedName name="__123Graph_XQO2670" localSheetId="1" hidden="1">#REF!</definedName>
    <definedName name="__123Graph_XQO2670" hidden="1">#REF!</definedName>
    <definedName name="__123Graph_XQO2695" localSheetId="1" hidden="1">#REF!</definedName>
    <definedName name="__123Graph_XQO2695" hidden="1">#REF!</definedName>
    <definedName name="__123Graph_XQO7189" localSheetId="1" hidden="1">#REF!</definedName>
    <definedName name="__123Graph_XQO7189" hidden="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ARRTOT" localSheetId="1">#REF!</definedName>
    <definedName name="ARRTOT">#REF!</definedName>
    <definedName name="D91_" localSheetId="1">#REF!</definedName>
    <definedName name="D91_">#REF!</definedName>
    <definedName name="femmes" hidden="1">#REF!</definedName>
    <definedName name="P51_" localSheetId="1">#REF!</definedName>
    <definedName name="P51_">#REF!</definedName>
    <definedName name="PRN" localSheetId="1">#REF!</definedName>
    <definedName name="PRN">#REF!</definedName>
    <definedName name="RNG_DATA_A" localSheetId="1">#REF!</definedName>
    <definedName name="RNG_DATA_A">#REF!</definedName>
    <definedName name="RNG_LABEL_X" localSheetId="1">#REF!</definedName>
    <definedName name="RNG_LABEL_X">#REF!</definedName>
    <definedName name="RNG_LABEL_Y" localSheetId="1">#REF!</definedName>
    <definedName name="RNG_LABEL_Y">#REF!</definedName>
    <definedName name="TABLEAU" localSheetId="1">#REF!</definedName>
    <definedName name="TABLEAU">#REF!</definedName>
    <definedName name="TEMP" localSheetId="1">[1]dataFig2_2!#REF!</definedName>
    <definedName name="TEMP">[1]dataFig2_2!#REF!</definedName>
    <definedName name="TITFEM" localSheetId="1">#REF!</definedName>
    <definedName name="TITFEM">#REF!</definedName>
    <definedName name="TitreColonne1">[3]!Liste_de_contrôle[[#Headers],[Terminé]]</definedName>
    <definedName name="TITTOT" localSheetId="1">#REF!</definedName>
    <definedName name="TITTOT">#REF!</definedName>
    <definedName name="ZONE_IMPRES_MI" localSheetId="1">#REF!</definedName>
    <definedName name="ZONE_IMPR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1" l="1"/>
  <c r="H29" i="1"/>
  <c r="B29" i="1"/>
  <c r="N28" i="1"/>
  <c r="H28" i="1"/>
  <c r="B28" i="1"/>
  <c r="N27" i="1"/>
  <c r="H27" i="1"/>
  <c r="B27" i="1"/>
  <c r="N26" i="1"/>
  <c r="H26" i="1"/>
  <c r="B26" i="1"/>
  <c r="N25" i="1"/>
  <c r="H25" i="1"/>
  <c r="B25" i="1"/>
  <c r="N24" i="1"/>
  <c r="H24" i="1"/>
  <c r="B24" i="1"/>
  <c r="N23" i="1"/>
  <c r="H23" i="1"/>
  <c r="B23" i="1"/>
  <c r="N22" i="1"/>
  <c r="H22" i="1"/>
  <c r="B22" i="1"/>
  <c r="N21" i="1"/>
  <c r="H21" i="1"/>
  <c r="B21" i="1"/>
  <c r="N20" i="1"/>
  <c r="H20" i="1"/>
  <c r="B20" i="1"/>
  <c r="N19" i="1"/>
  <c r="H19" i="1"/>
  <c r="B19" i="1"/>
  <c r="N18" i="1"/>
  <c r="H18" i="1"/>
  <c r="B18" i="1"/>
  <c r="N17" i="1"/>
  <c r="H17" i="1"/>
  <c r="B17" i="1"/>
  <c r="N16" i="1"/>
  <c r="H16" i="1"/>
  <c r="B16" i="1"/>
  <c r="N15" i="1"/>
  <c r="H15" i="1"/>
  <c r="B15" i="1"/>
  <c r="N14" i="1"/>
  <c r="H14" i="1"/>
  <c r="B14" i="1"/>
  <c r="N13" i="1"/>
  <c r="H13" i="1"/>
  <c r="B13" i="1"/>
  <c r="N12" i="1"/>
  <c r="H12" i="1"/>
  <c r="B12" i="1"/>
  <c r="N11" i="1"/>
  <c r="H11" i="1"/>
  <c r="B11" i="1"/>
  <c r="N10" i="1"/>
  <c r="H10" i="1"/>
  <c r="B10" i="1"/>
  <c r="N9" i="1"/>
  <c r="H9" i="1"/>
  <c r="B9" i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<sst xmlns="http://schemas.openxmlformats.org/spreadsheetml/2006/main" count="51" uniqueCount="31">
  <si>
    <t>Québec</t>
  </si>
  <si>
    <t>Reste du Canada</t>
  </si>
  <si>
    <t>Canada</t>
  </si>
  <si>
    <t>Palier fédéral</t>
  </si>
  <si>
    <t>Palier provincial</t>
  </si>
  <si>
    <t>Gouvernement du Canada - députés du Québec</t>
  </si>
  <si>
    <t>Gouvernement du Québec</t>
  </si>
  <si>
    <t>Gouvernement du Canada - députés des autres provinces et territoires</t>
  </si>
  <si>
    <t>Gouvernement du Canada</t>
  </si>
  <si>
    <t>%</t>
  </si>
  <si>
    <t xml:space="preserve">Les données illustrent la situation à la suite de la tenue d’élections générales fédérales, provinciales ou territoriales. </t>
  </si>
  <si>
    <t xml:space="preserve">1. Le reste du Canada représente l’ensemble des provinces et des territoires du Canada, à l’exception du Québec. </t>
  </si>
  <si>
    <t xml:space="preserve">2. Le même poids est accordé aux deux paliers. Il s’agit donc de la représentation moyenne des femmes élues aux élections générales fédérales, provinciales et territoriales. </t>
  </si>
  <si>
    <t xml:space="preserve">3. Le même poids est accordé à chaque province ou territoire. Il s’agit donc de la représentation moyenne des femmes élues aux élections générales provinciales ou territoriales. </t>
  </si>
  <si>
    <t>Palier municipal</t>
  </si>
  <si>
    <t>Mairies des municipalités du Québec</t>
  </si>
  <si>
    <t>Notes</t>
  </si>
  <si>
    <t xml:space="preserve">1. Les données illustrent la situation à la suite de la tenue d’élections générales fédérales, provinciales ou municipales. </t>
  </si>
  <si>
    <t xml:space="preserve">2. Le même poids est accordé à chaque palier de gouvernement. Il s’agit donc de la représentation moyenne des femmes élues aux élections générales fédérales, provinciales et municipales. </t>
  </si>
  <si>
    <t>Sources</t>
  </si>
  <si>
    <t>Indicateurs de progrès du Québec pour la mesure du bien-être et de la richesse nationale</t>
  </si>
  <si>
    <r>
      <t>Ensemble des paliers</t>
    </r>
    <r>
      <rPr>
        <vertAlign val="superscript"/>
        <sz val="9"/>
        <rFont val="Aptos"/>
        <family val="2"/>
      </rPr>
      <t>2</t>
    </r>
  </si>
  <si>
    <r>
      <t xml:space="preserve">Parlement du Canada, </t>
    </r>
    <r>
      <rPr>
        <i/>
        <sz val="10"/>
        <rFont val="Aptos"/>
        <family val="2"/>
      </rPr>
      <t>Élections et candidats élus</t>
    </r>
    <r>
      <rPr>
        <sz val="10"/>
        <rFont val="Aptos"/>
        <family val="2"/>
      </rPr>
      <t xml:space="preserve">. Assemblée nationale du Québec, Base de données sur les parlementaires québécois. Sites des Assemblées législatives des provinces et des territoires canadiens. Élections Québec, </t>
    </r>
    <r>
      <rPr>
        <i/>
        <sz val="10"/>
        <rFont val="Aptos"/>
        <family val="2"/>
      </rPr>
      <t>Résultats des élections générales provinciales 2022</t>
    </r>
    <r>
      <rPr>
        <sz val="10"/>
        <rFont val="Aptos"/>
        <family val="2"/>
      </rPr>
      <t xml:space="preserve">. Compilé par l’Institut de la statistique du Québec. </t>
    </r>
  </si>
  <si>
    <r>
      <t>Présence des femmes sur la scène politique fédérale et provinciale, Québec, reste du Canada</t>
    </r>
    <r>
      <rPr>
        <b/>
        <vertAlign val="superscript"/>
        <sz val="10"/>
        <rFont val="Aptos"/>
        <family val="2"/>
      </rPr>
      <t>1</t>
    </r>
    <r>
      <rPr>
        <b/>
        <sz val="10"/>
        <rFont val="Aptos"/>
        <family val="2"/>
      </rPr>
      <t xml:space="preserve"> et Canada, 2005-2025</t>
    </r>
  </si>
  <si>
    <r>
      <t>Ensemble des paliers</t>
    </r>
    <r>
      <rPr>
        <vertAlign val="superscript"/>
        <sz val="10"/>
        <rFont val="Aptos"/>
        <family val="2"/>
      </rPr>
      <t>2</t>
    </r>
  </si>
  <si>
    <r>
      <t>Présence des femmes sur la scène politique fédérale, provinciale et municipale, Québec, 2005-2025</t>
    </r>
    <r>
      <rPr>
        <b/>
        <vertAlign val="superscript"/>
        <sz val="10"/>
        <rFont val="Aptos"/>
        <family val="2"/>
      </rPr>
      <t>1</t>
    </r>
  </si>
  <si>
    <t>P</t>
  </si>
  <si>
    <t xml:space="preserve">P: donnée provisoire. </t>
  </si>
  <si>
    <r>
      <t>Parlement du Canada,</t>
    </r>
    <r>
      <rPr>
        <i/>
        <sz val="10"/>
        <rFont val="Aptos"/>
        <family val="2"/>
      </rPr>
      <t xml:space="preserve"> Élections et candidats élus</t>
    </r>
    <r>
      <rPr>
        <sz val="10"/>
        <rFont val="Aptos"/>
        <family val="2"/>
      </rPr>
      <t xml:space="preserve">. Assemblée nationale du Québec, Base de données sur les parlementaires québécois. Ministère des Affaires municipales et de l’Habitation, </t>
    </r>
    <r>
      <rPr>
        <i/>
        <sz val="10"/>
        <rFont val="Aptos"/>
        <family val="2"/>
      </rPr>
      <t>Résultats des élections municipales générales</t>
    </r>
    <r>
      <rPr>
        <sz val="10"/>
        <rFont val="Aptos"/>
        <family val="2"/>
      </rPr>
      <t xml:space="preserve">. Élections Québec, </t>
    </r>
    <r>
      <rPr>
        <i/>
        <sz val="10"/>
        <rFont val="Aptos"/>
        <family val="2"/>
      </rPr>
      <t>Résultats des élections générales provinciales 2022</t>
    </r>
    <r>
      <rPr>
        <sz val="10"/>
        <rFont val="Aptos"/>
        <family val="2"/>
      </rPr>
      <t xml:space="preserve">. Compilation par l’Institut de la statistique du Québec. </t>
    </r>
  </si>
  <si>
    <t>Gouvernements des provinces et des territoires - hors Québec3</t>
  </si>
  <si>
    <t>Gouvernements des provinces et des territoires3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</si>
</sst>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name val="Aptos"/>
      <family val="2"/>
    </font>
    <font>
      <b/>
      <sz val="10"/>
      <name val="Aptos"/>
      <family val="2"/>
    </font>
    <font>
      <b/>
      <vertAlign val="superscript"/>
      <sz val="10"/>
      <name val="Aptos"/>
      <family val="2"/>
    </font>
    <font>
      <sz val="10"/>
      <name val="Aptos"/>
      <family val="2"/>
    </font>
    <font>
      <sz val="9"/>
      <name val="Aptos"/>
      <family val="2"/>
    </font>
    <font>
      <vertAlign val="superscript"/>
      <sz val="9"/>
      <name val="Aptos"/>
      <family val="2"/>
    </font>
    <font>
      <i/>
      <sz val="10"/>
      <name val="Aptos"/>
      <family val="2"/>
    </font>
    <font>
      <vertAlign val="superscript"/>
      <sz val="10"/>
      <name val="Aptos"/>
      <family val="2"/>
    </font>
    <font>
      <b/>
      <sz val="12"/>
      <name val="Aptos"/>
      <family val="2"/>
    </font>
    <font>
      <sz val="11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9" fillId="0" borderId="0" xfId="0" applyFont="1"/>
    <xf numFmtId="0" fontId="4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M_250Z\HA5_Bilan%20d&#233;mo\_&#201;dition%202020\2_Naissances\Chapitre%202%20figure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M_250Z\HA5_Bilan%20d&#233;mo\_&#201;dition%202020\2_Naissances\Fig2_3%20Tx%20age%201_nouv%20visue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M_250Z\HA5_Bilan%20d&#233;mo\_&#201;dition%202020\1_Mouvement\Fig1_1%20tx%20acc_nouv%20visu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2_1"/>
      <sheetName val="dataFig2_1"/>
      <sheetName val="Fig2_2"/>
      <sheetName val="dataFig2_2"/>
      <sheetName val="Fig2_3 16-29"/>
      <sheetName val="Fig2_3 29-42"/>
      <sheetName val="dataFig2_3"/>
      <sheetName val="Fig2_4"/>
      <sheetName val="dataFig2_4"/>
      <sheetName val="Fig2_5"/>
      <sheetName val="dataFig2_5"/>
      <sheetName val="Fig2_6"/>
      <sheetName val="dataFig2_6"/>
      <sheetName val="Fig2_7"/>
      <sheetName val="dataFig2_7"/>
      <sheetName val="Figure 2_8"/>
      <sheetName val="data Figure 2_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2_3 16-29"/>
      <sheetName val="Fig2_3 29-42"/>
      <sheetName val="dataFig2_3"/>
      <sheetName val="data"/>
      <sheetName val="Graphique1"/>
      <sheetName val="Graphique1 (2)"/>
    </sheetNames>
    <sheetDataSet>
      <sheetData sheetId="0" refreshError="1"/>
      <sheetData sheetId="1" refreshError="1"/>
      <sheetData sheetId="2">
        <row r="10">
          <cell r="B10">
            <v>1961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1_1"/>
      <sheetName val="DataFig1_1"/>
      <sheetName val="Fig1_1 (2)"/>
      <sheetName val="Grille de contrôle"/>
      <sheetName val="Fig1_1 tx acc_nouv visuel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workbookViewId="0">
      <selection activeCell="A30" sqref="A30"/>
    </sheetView>
  </sheetViews>
  <sheetFormatPr baseColWidth="10" defaultRowHeight="13.5" x14ac:dyDescent="0.25"/>
  <cols>
    <col min="1" max="1" width="16.28515625" style="3" customWidth="1"/>
    <col min="2" max="2" width="20.140625" style="3" customWidth="1"/>
    <col min="3" max="3" width="2.140625" style="3" customWidth="1"/>
    <col min="4" max="4" width="20.140625" style="3" customWidth="1"/>
    <col min="5" max="5" width="2.140625" style="3" customWidth="1"/>
    <col min="6" max="6" width="20.140625" style="3" customWidth="1"/>
    <col min="7" max="7" width="2.140625" style="3" customWidth="1"/>
    <col min="8" max="8" width="20.140625" style="3" customWidth="1"/>
    <col min="9" max="9" width="2.140625" style="3" customWidth="1"/>
    <col min="10" max="10" width="20.140625" style="3" customWidth="1"/>
    <col min="11" max="11" width="28" style="3" customWidth="1"/>
    <col min="12" max="13" width="20.140625" style="3" customWidth="1"/>
    <col min="14" max="14" width="25.7109375" style="3" customWidth="1"/>
    <col min="15" max="16384" width="11.42578125" style="3"/>
  </cols>
  <sheetData>
    <row r="1" spans="1:10" s="2" customFormat="1" ht="18.75" x14ac:dyDescent="0.25">
      <c r="A1" s="1" t="s">
        <v>20</v>
      </c>
    </row>
    <row r="2" spans="1:10" s="2" customFormat="1" x14ac:dyDescent="0.25"/>
    <row r="3" spans="1:10" s="2" customFormat="1" ht="15" x14ac:dyDescent="0.25">
      <c r="A3" s="2" t="s">
        <v>25</v>
      </c>
    </row>
    <row r="4" spans="1:10" s="2" customFormat="1" x14ac:dyDescent="0.25"/>
    <row r="5" spans="1:10" s="2" customFormat="1" ht="15.75" x14ac:dyDescent="0.25">
      <c r="A5" s="23"/>
      <c r="B5" s="23"/>
      <c r="C5" s="23"/>
      <c r="D5" s="17" t="s">
        <v>3</v>
      </c>
      <c r="E5" s="17"/>
      <c r="F5" s="17" t="s">
        <v>4</v>
      </c>
      <c r="G5" s="17"/>
      <c r="H5" s="17" t="s">
        <v>14</v>
      </c>
      <c r="I5" s="17"/>
      <c r="J5" s="24"/>
    </row>
    <row r="6" spans="1:10" ht="14.25" thickBot="1" x14ac:dyDescent="0.3">
      <c r="A6" s="24"/>
      <c r="B6" s="18" t="s">
        <v>24</v>
      </c>
      <c r="C6" s="18"/>
      <c r="D6" s="18" t="s">
        <v>5</v>
      </c>
      <c r="E6" s="18"/>
      <c r="F6" s="19" t="s">
        <v>6</v>
      </c>
      <c r="G6" s="19"/>
      <c r="H6" s="19" t="s">
        <v>15</v>
      </c>
      <c r="I6" s="19"/>
      <c r="J6" s="24"/>
    </row>
    <row r="7" spans="1:10" x14ac:dyDescent="0.25">
      <c r="A7" s="25"/>
      <c r="B7" s="26" t="s">
        <v>9</v>
      </c>
      <c r="C7" s="26"/>
      <c r="D7" s="26"/>
      <c r="E7" s="26"/>
      <c r="F7" s="26"/>
      <c r="G7" s="26"/>
      <c r="H7" s="26"/>
      <c r="I7" s="26"/>
      <c r="J7" s="24"/>
    </row>
    <row r="8" spans="1:10" x14ac:dyDescent="0.25">
      <c r="A8" s="27">
        <v>2005</v>
      </c>
      <c r="B8" s="20">
        <f>($H8+$F8+$D8)/3</f>
        <v>23.385858585858585</v>
      </c>
      <c r="C8" s="20"/>
      <c r="D8" s="20">
        <v>26.666666666666668</v>
      </c>
      <c r="E8" s="20"/>
      <c r="F8" s="21">
        <v>30.4</v>
      </c>
      <c r="G8" s="21"/>
      <c r="H8" s="20">
        <v>13.090909090909092</v>
      </c>
      <c r="I8" s="20"/>
      <c r="J8" s="24"/>
    </row>
    <row r="9" spans="1:10" x14ac:dyDescent="0.25">
      <c r="A9" s="27">
        <v>2006</v>
      </c>
      <c r="B9" s="20">
        <f t="shared" ref="B9:B28" si="0">($H9+$F9+$D9)/3</f>
        <v>24.274747474747475</v>
      </c>
      <c r="C9" s="20"/>
      <c r="D9" s="20">
        <v>29.333333333333332</v>
      </c>
      <c r="E9" s="20"/>
      <c r="F9" s="21">
        <v>30.4</v>
      </c>
      <c r="G9" s="21"/>
      <c r="H9" s="20">
        <v>13.090909090909092</v>
      </c>
      <c r="I9" s="20"/>
      <c r="J9" s="24"/>
    </row>
    <row r="10" spans="1:10" x14ac:dyDescent="0.25">
      <c r="A10" s="27">
        <v>2007</v>
      </c>
      <c r="B10" s="20">
        <f t="shared" si="0"/>
        <v>22.674747474747477</v>
      </c>
      <c r="C10" s="20"/>
      <c r="D10" s="20">
        <v>29.333333333333332</v>
      </c>
      <c r="E10" s="20"/>
      <c r="F10" s="21">
        <v>25.6</v>
      </c>
      <c r="G10" s="21"/>
      <c r="H10" s="20">
        <v>13.090909090909092</v>
      </c>
      <c r="I10" s="20"/>
      <c r="J10" s="24"/>
    </row>
    <row r="11" spans="1:10" x14ac:dyDescent="0.25">
      <c r="A11" s="27">
        <v>2008</v>
      </c>
      <c r="B11" s="20">
        <f t="shared" si="0"/>
        <v>23.563636363636363</v>
      </c>
      <c r="C11" s="20"/>
      <c r="D11" s="20">
        <v>28.000000000000004</v>
      </c>
      <c r="E11" s="20"/>
      <c r="F11" s="21">
        <v>29.599999999999998</v>
      </c>
      <c r="G11" s="21"/>
      <c r="H11" s="20">
        <v>13.090909090909092</v>
      </c>
      <c r="I11" s="20"/>
      <c r="J11" s="24"/>
    </row>
    <row r="12" spans="1:10" x14ac:dyDescent="0.25">
      <c r="A12" s="27">
        <v>2009</v>
      </c>
      <c r="B12" s="20">
        <f t="shared" si="0"/>
        <v>24.522384428223845</v>
      </c>
      <c r="C12" s="20"/>
      <c r="D12" s="20">
        <v>28.000000000000004</v>
      </c>
      <c r="E12" s="20"/>
      <c r="F12" s="21">
        <v>29.599999999999998</v>
      </c>
      <c r="G12" s="21"/>
      <c r="H12" s="20">
        <v>15.967153284671534</v>
      </c>
      <c r="I12" s="20"/>
      <c r="J12" s="24"/>
    </row>
    <row r="13" spans="1:10" x14ac:dyDescent="0.25">
      <c r="A13" s="27">
        <v>2010</v>
      </c>
      <c r="B13" s="20">
        <f t="shared" si="0"/>
        <v>24.522384428223845</v>
      </c>
      <c r="C13" s="20"/>
      <c r="D13" s="20">
        <v>28.000000000000004</v>
      </c>
      <c r="E13" s="20"/>
      <c r="F13" s="21">
        <v>29.599999999999998</v>
      </c>
      <c r="G13" s="21"/>
      <c r="H13" s="20">
        <v>15.967153284671534</v>
      </c>
      <c r="I13" s="20"/>
      <c r="J13" s="24"/>
    </row>
    <row r="14" spans="1:10" x14ac:dyDescent="0.25">
      <c r="A14" s="27">
        <v>2011</v>
      </c>
      <c r="B14" s="20">
        <f t="shared" si="0"/>
        <v>27.633495539334955</v>
      </c>
      <c r="C14" s="20"/>
      <c r="D14" s="20">
        <v>37.333333333333336</v>
      </c>
      <c r="E14" s="20"/>
      <c r="F14" s="21">
        <v>29.599999999999998</v>
      </c>
      <c r="G14" s="21"/>
      <c r="H14" s="20">
        <v>15.967153284671534</v>
      </c>
      <c r="I14" s="20"/>
      <c r="J14" s="24"/>
    </row>
    <row r="15" spans="1:10" x14ac:dyDescent="0.25">
      <c r="A15" s="27">
        <v>2012</v>
      </c>
      <c r="B15" s="20">
        <f t="shared" si="0"/>
        <v>28.700162206001625</v>
      </c>
      <c r="C15" s="20"/>
      <c r="D15" s="20">
        <v>37.333333333333336</v>
      </c>
      <c r="E15" s="20"/>
      <c r="F15" s="21">
        <v>32.800000000000004</v>
      </c>
      <c r="G15" s="21"/>
      <c r="H15" s="20">
        <v>15.967153284671534</v>
      </c>
      <c r="I15" s="20"/>
      <c r="J15" s="24"/>
    </row>
    <row r="16" spans="1:10" x14ac:dyDescent="0.25">
      <c r="A16" s="27">
        <v>2013</v>
      </c>
      <c r="B16" s="20">
        <f t="shared" si="0"/>
        <v>29.140592457789911</v>
      </c>
      <c r="C16" s="20"/>
      <c r="D16" s="20">
        <v>37.333333333333336</v>
      </c>
      <c r="E16" s="20"/>
      <c r="F16" s="21">
        <v>32.800000000000004</v>
      </c>
      <c r="G16" s="21"/>
      <c r="H16" s="20">
        <v>17.288444040036396</v>
      </c>
      <c r="I16" s="20"/>
      <c r="J16" s="24"/>
    </row>
    <row r="17" spans="1:10" x14ac:dyDescent="0.25">
      <c r="A17" s="27">
        <v>2014</v>
      </c>
      <c r="B17" s="20">
        <f t="shared" si="0"/>
        <v>27.273925791123247</v>
      </c>
      <c r="C17" s="20"/>
      <c r="D17" s="20">
        <v>37.333333333333336</v>
      </c>
      <c r="E17" s="20"/>
      <c r="F17" s="21">
        <v>27.200000000000003</v>
      </c>
      <c r="G17" s="21"/>
      <c r="H17" s="20">
        <v>17.288444040036396</v>
      </c>
      <c r="I17" s="20"/>
      <c r="J17" s="24"/>
    </row>
    <row r="18" spans="1:10" x14ac:dyDescent="0.25">
      <c r="A18" s="27">
        <v>2015</v>
      </c>
      <c r="B18" s="20">
        <f t="shared" si="0"/>
        <v>22.94913946633692</v>
      </c>
      <c r="C18" s="20"/>
      <c r="D18" s="20">
        <v>24.358974358974358</v>
      </c>
      <c r="E18" s="20"/>
      <c r="F18" s="21">
        <v>27.200000000000003</v>
      </c>
      <c r="G18" s="21"/>
      <c r="H18" s="20">
        <v>17.288444040036396</v>
      </c>
      <c r="I18" s="20"/>
      <c r="J18" s="24"/>
    </row>
    <row r="19" spans="1:10" x14ac:dyDescent="0.25">
      <c r="A19" s="27">
        <v>2016</v>
      </c>
      <c r="B19" s="20">
        <f t="shared" si="0"/>
        <v>22.94913946633692</v>
      </c>
      <c r="C19" s="20"/>
      <c r="D19" s="20">
        <v>24.358974358974358</v>
      </c>
      <c r="E19" s="20"/>
      <c r="F19" s="21">
        <v>27.200000000000003</v>
      </c>
      <c r="G19" s="21"/>
      <c r="H19" s="20">
        <v>17.288444040036396</v>
      </c>
      <c r="I19" s="20"/>
      <c r="J19" s="24"/>
    </row>
    <row r="20" spans="1:10" x14ac:dyDescent="0.25">
      <c r="A20" s="27">
        <v>2017</v>
      </c>
      <c r="B20" s="20">
        <f t="shared" si="0"/>
        <v>23.487694649338483</v>
      </c>
      <c r="C20" s="20"/>
      <c r="D20" s="20">
        <v>24.358974358974358</v>
      </c>
      <c r="E20" s="20"/>
      <c r="F20" s="21">
        <v>27.200000000000003</v>
      </c>
      <c r="G20" s="21"/>
      <c r="H20" s="20">
        <v>18.904109589041095</v>
      </c>
      <c r="I20" s="20"/>
      <c r="J20" s="24"/>
    </row>
    <row r="21" spans="1:10" x14ac:dyDescent="0.25">
      <c r="A21" s="27">
        <v>2018</v>
      </c>
      <c r="B21" s="20">
        <f t="shared" si="0"/>
        <v>28.554361316005146</v>
      </c>
      <c r="C21" s="20"/>
      <c r="D21" s="20">
        <v>24.358974358974358</v>
      </c>
      <c r="E21" s="20"/>
      <c r="F21" s="21">
        <v>42.4</v>
      </c>
      <c r="G21" s="21"/>
      <c r="H21" s="20">
        <v>18.904109589041095</v>
      </c>
      <c r="I21" s="20"/>
      <c r="J21" s="24"/>
    </row>
    <row r="22" spans="1:10" x14ac:dyDescent="0.25">
      <c r="A22" s="27">
        <v>2019</v>
      </c>
      <c r="B22" s="20">
        <f t="shared" si="0"/>
        <v>31.545814307458141</v>
      </c>
      <c r="C22" s="20"/>
      <c r="D22" s="20">
        <v>33.333333333333329</v>
      </c>
      <c r="E22" s="20"/>
      <c r="F22" s="21">
        <v>42.4</v>
      </c>
      <c r="G22" s="21"/>
      <c r="H22" s="20">
        <v>18.904109589041095</v>
      </c>
      <c r="I22" s="20"/>
      <c r="J22" s="24"/>
    </row>
    <row r="23" spans="1:10" x14ac:dyDescent="0.25">
      <c r="A23" s="27">
        <v>2020</v>
      </c>
      <c r="B23" s="20">
        <f t="shared" si="0"/>
        <v>32.079147640791476</v>
      </c>
      <c r="C23" s="20"/>
      <c r="D23" s="20">
        <v>33.333333333333329</v>
      </c>
      <c r="E23" s="20"/>
      <c r="F23" s="22">
        <v>44</v>
      </c>
      <c r="G23" s="22"/>
      <c r="H23" s="20">
        <v>18.904109589041095</v>
      </c>
      <c r="I23" s="20"/>
      <c r="J23" s="24"/>
    </row>
    <row r="24" spans="1:10" x14ac:dyDescent="0.25">
      <c r="A24" s="27">
        <v>2021</v>
      </c>
      <c r="B24" s="20">
        <f t="shared" si="0"/>
        <v>34.484602066636896</v>
      </c>
      <c r="C24" s="20"/>
      <c r="D24" s="20">
        <v>35.897435897435898</v>
      </c>
      <c r="E24" s="20"/>
      <c r="F24" s="22">
        <v>44</v>
      </c>
      <c r="G24" s="22"/>
      <c r="H24" s="20">
        <v>23.556370302474793</v>
      </c>
      <c r="I24" s="20"/>
      <c r="J24" s="24"/>
    </row>
    <row r="25" spans="1:10" x14ac:dyDescent="0.25">
      <c r="A25" s="27">
        <v>2022</v>
      </c>
      <c r="B25" s="20">
        <f t="shared" si="0"/>
        <v>35.2846020666369</v>
      </c>
      <c r="C25" s="20"/>
      <c r="D25" s="20">
        <v>35.897435897435898</v>
      </c>
      <c r="E25" s="20"/>
      <c r="F25" s="22">
        <v>46.400000000000006</v>
      </c>
      <c r="G25" s="22"/>
      <c r="H25" s="20">
        <v>23.556370302474793</v>
      </c>
      <c r="I25" s="20"/>
      <c r="J25" s="24"/>
    </row>
    <row r="26" spans="1:10" x14ac:dyDescent="0.25">
      <c r="A26" s="27">
        <v>2023</v>
      </c>
      <c r="B26" s="20">
        <f t="shared" si="0"/>
        <v>35.2846020666369</v>
      </c>
      <c r="C26" s="20"/>
      <c r="D26" s="20">
        <v>35.897435897435898</v>
      </c>
      <c r="E26" s="20"/>
      <c r="F26" s="22">
        <v>46.400000000000006</v>
      </c>
      <c r="G26" s="22"/>
      <c r="H26" s="20">
        <v>23.556370302474793</v>
      </c>
      <c r="I26" s="20"/>
      <c r="J26" s="24"/>
    </row>
    <row r="27" spans="1:10" x14ac:dyDescent="0.25">
      <c r="A27" s="27">
        <v>2024</v>
      </c>
      <c r="B27" s="20">
        <f t="shared" si="0"/>
        <v>35.2846020666369</v>
      </c>
      <c r="C27" s="20"/>
      <c r="D27" s="20">
        <v>35.897435897435898</v>
      </c>
      <c r="E27" s="20"/>
      <c r="F27" s="22">
        <v>46.400000000000006</v>
      </c>
      <c r="G27" s="22"/>
      <c r="H27" s="20">
        <v>23.556370302474793</v>
      </c>
      <c r="I27" s="20"/>
      <c r="J27" s="24"/>
    </row>
    <row r="28" spans="1:10" ht="15" x14ac:dyDescent="0.25">
      <c r="A28" s="27">
        <v>2025</v>
      </c>
      <c r="B28" s="20">
        <f t="shared" si="0"/>
        <v>34.429901211936041</v>
      </c>
      <c r="C28" s="28" t="s">
        <v>26</v>
      </c>
      <c r="D28" s="20">
        <v>33.333333333333329</v>
      </c>
      <c r="E28" s="20"/>
      <c r="F28" s="22">
        <v>46.400000000000006</v>
      </c>
      <c r="G28" s="22"/>
      <c r="H28" s="20">
        <v>23.556370302474793</v>
      </c>
      <c r="I28" s="28" t="s">
        <v>26</v>
      </c>
      <c r="J28" s="24"/>
    </row>
    <row r="29" spans="1:10" x14ac:dyDescent="0.25">
      <c r="A29" s="27"/>
      <c r="B29" s="20"/>
      <c r="C29" s="20"/>
      <c r="D29" s="20"/>
      <c r="E29" s="20"/>
      <c r="F29" s="22"/>
      <c r="G29" s="22"/>
      <c r="H29" s="20"/>
      <c r="I29" s="20"/>
      <c r="J29" s="24"/>
    </row>
    <row r="30" spans="1:10" x14ac:dyDescent="0.25">
      <c r="A30" s="27" t="s">
        <v>27</v>
      </c>
      <c r="B30" s="20"/>
      <c r="C30" s="20"/>
      <c r="D30" s="20"/>
      <c r="E30" s="20"/>
      <c r="F30" s="22"/>
      <c r="G30" s="22"/>
      <c r="H30" s="20"/>
      <c r="I30" s="20"/>
      <c r="J30" s="24"/>
    </row>
    <row r="31" spans="1:10" x14ac:dyDescent="0.25">
      <c r="A31" s="27"/>
      <c r="B31" s="20"/>
      <c r="C31" s="20"/>
      <c r="D31" s="20"/>
      <c r="E31" s="20"/>
      <c r="F31" s="22"/>
      <c r="G31" s="22"/>
      <c r="H31" s="20"/>
      <c r="I31" s="20"/>
      <c r="J31" s="24"/>
    </row>
    <row r="32" spans="1:10" ht="15" x14ac:dyDescent="0.25">
      <c r="A32" s="2" t="s">
        <v>16</v>
      </c>
      <c r="B32" s="29"/>
      <c r="C32" s="29"/>
      <c r="D32" s="8"/>
      <c r="E32" s="29"/>
      <c r="F32" s="8"/>
      <c r="G32" s="8"/>
      <c r="H32" s="8"/>
      <c r="I32" s="8"/>
      <c r="J32" s="8"/>
    </row>
    <row r="33" spans="1:10" ht="15" x14ac:dyDescent="0.25">
      <c r="A33" s="10" t="s">
        <v>17</v>
      </c>
      <c r="B33" s="29"/>
      <c r="C33" s="29"/>
      <c r="D33" s="8"/>
      <c r="E33" s="29"/>
      <c r="F33" s="8"/>
      <c r="G33" s="8"/>
      <c r="H33" s="8"/>
      <c r="I33" s="8"/>
      <c r="J33" s="8"/>
    </row>
    <row r="34" spans="1:10" x14ac:dyDescent="0.25">
      <c r="A34" s="10" t="s">
        <v>18</v>
      </c>
      <c r="B34" s="10"/>
      <c r="C34" s="10"/>
      <c r="D34" s="8"/>
      <c r="E34" s="10"/>
      <c r="F34" s="8"/>
      <c r="G34" s="8"/>
      <c r="H34" s="8"/>
      <c r="I34" s="8"/>
      <c r="J34" s="8"/>
    </row>
    <row r="35" spans="1:10" ht="15" x14ac:dyDescent="0.25">
      <c r="A35" s="29"/>
      <c r="B35" s="10"/>
      <c r="C35" s="10"/>
      <c r="D35" s="8"/>
      <c r="E35" s="10"/>
      <c r="F35" s="8"/>
      <c r="G35" s="8"/>
      <c r="H35" s="8"/>
      <c r="I35" s="8"/>
      <c r="J35" s="8"/>
    </row>
    <row r="36" spans="1:10" ht="15" x14ac:dyDescent="0.25">
      <c r="A36" s="2" t="s">
        <v>19</v>
      </c>
      <c r="B36" s="29"/>
      <c r="C36" s="29"/>
      <c r="D36" s="4"/>
      <c r="E36" s="29"/>
      <c r="F36" s="29"/>
      <c r="G36" s="29"/>
      <c r="H36" s="29"/>
      <c r="I36" s="29"/>
      <c r="J36" s="29"/>
    </row>
    <row r="37" spans="1:10" ht="41.25" customHeight="1" x14ac:dyDescent="0.25">
      <c r="A37" s="12" t="s">
        <v>28</v>
      </c>
      <c r="B37" s="12"/>
      <c r="C37" s="12"/>
      <c r="D37" s="12"/>
      <c r="E37" s="12"/>
      <c r="F37" s="12"/>
      <c r="G37" s="12"/>
      <c r="H37" s="12"/>
      <c r="I37" s="12"/>
      <c r="J37" s="12"/>
    </row>
  </sheetData>
  <mergeCells count="9">
    <mergeCell ref="A37:J37"/>
    <mergeCell ref="D5:E5"/>
    <mergeCell ref="F5:G5"/>
    <mergeCell ref="H5:I5"/>
    <mergeCell ref="B6:C6"/>
    <mergeCell ref="D6:E6"/>
    <mergeCell ref="F6:G6"/>
    <mergeCell ref="H6:I6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workbookViewId="0">
      <selection activeCell="U15" sqref="U15"/>
    </sheetView>
  </sheetViews>
  <sheetFormatPr baseColWidth="10" defaultRowHeight="13.5" x14ac:dyDescent="0.25"/>
  <cols>
    <col min="1" max="1" width="7.85546875" style="3" customWidth="1"/>
    <col min="2" max="2" width="15.7109375" style="3" customWidth="1"/>
    <col min="3" max="3" width="2" style="3" customWidth="1"/>
    <col min="4" max="4" width="15.7109375" style="3" customWidth="1"/>
    <col min="5" max="5" width="2" style="3" customWidth="1"/>
    <col min="6" max="6" width="15.7109375" style="3" customWidth="1"/>
    <col min="7" max="7" width="2" style="3" customWidth="1"/>
    <col min="8" max="8" width="15.7109375" style="3" customWidth="1"/>
    <col min="9" max="9" width="2" style="3" customWidth="1"/>
    <col min="10" max="10" width="15.7109375" style="3" customWidth="1"/>
    <col min="11" max="11" width="2" style="3" customWidth="1"/>
    <col min="12" max="12" width="15.7109375" style="3" customWidth="1"/>
    <col min="13" max="13" width="2" style="3" customWidth="1"/>
    <col min="14" max="14" width="15.7109375" style="3" customWidth="1"/>
    <col min="15" max="15" width="2" style="3" customWidth="1"/>
    <col min="16" max="16" width="15.7109375" style="3" customWidth="1"/>
    <col min="17" max="17" width="2.140625" style="3" customWidth="1"/>
    <col min="18" max="18" width="15.7109375" style="3" customWidth="1"/>
    <col min="19" max="19" width="2.140625" style="3" customWidth="1"/>
    <col min="20" max="16384" width="11.42578125" style="3"/>
  </cols>
  <sheetData>
    <row r="1" spans="1:19" s="2" customFormat="1" ht="18.75" x14ac:dyDescent="0.25">
      <c r="A1" s="1" t="s">
        <v>20</v>
      </c>
    </row>
    <row r="2" spans="1:19" s="2" customFormat="1" x14ac:dyDescent="0.25"/>
    <row r="3" spans="1:19" ht="15" x14ac:dyDescent="0.25">
      <c r="A3" s="2" t="s">
        <v>23</v>
      </c>
      <c r="B3" s="2"/>
      <c r="C3" s="2"/>
    </row>
    <row r="4" spans="1:19" x14ac:dyDescent="0.25">
      <c r="A4" s="2"/>
      <c r="B4" s="2"/>
      <c r="C4" s="2"/>
    </row>
    <row r="5" spans="1:19" s="4" customFormat="1" x14ac:dyDescent="0.25">
      <c r="B5" s="14" t="s">
        <v>0</v>
      </c>
      <c r="C5" s="14"/>
      <c r="D5" s="14"/>
      <c r="E5" s="14"/>
      <c r="F5" s="14"/>
      <c r="G5" s="11"/>
      <c r="H5" s="14" t="s">
        <v>1</v>
      </c>
      <c r="I5" s="14"/>
      <c r="J5" s="14"/>
      <c r="K5" s="14"/>
      <c r="L5" s="14"/>
      <c r="M5" s="11"/>
      <c r="N5" s="14" t="s">
        <v>2</v>
      </c>
      <c r="O5" s="14"/>
      <c r="P5" s="14"/>
      <c r="Q5" s="14"/>
      <c r="R5" s="14"/>
      <c r="S5" s="30"/>
    </row>
    <row r="6" spans="1:19" s="5" customFormat="1" ht="27.75" customHeight="1" x14ac:dyDescent="0.25">
      <c r="B6" s="15" t="s">
        <v>21</v>
      </c>
      <c r="C6" s="15"/>
      <c r="D6" s="31" t="s">
        <v>3</v>
      </c>
      <c r="E6" s="31"/>
      <c r="F6" s="31" t="s">
        <v>4</v>
      </c>
      <c r="G6" s="31"/>
      <c r="H6" s="15" t="s">
        <v>21</v>
      </c>
      <c r="I6" s="15"/>
      <c r="J6" s="31" t="s">
        <v>3</v>
      </c>
      <c r="K6" s="31"/>
      <c r="L6" s="31" t="s">
        <v>4</v>
      </c>
      <c r="M6" s="31"/>
      <c r="N6" s="15" t="s">
        <v>21</v>
      </c>
      <c r="O6" s="15"/>
      <c r="P6" s="31" t="s">
        <v>3</v>
      </c>
      <c r="Q6" s="31"/>
      <c r="R6" s="31" t="s">
        <v>4</v>
      </c>
      <c r="S6" s="31"/>
    </row>
    <row r="7" spans="1:19" s="6" customFormat="1" ht="12.75" thickBot="1" x14ac:dyDescent="0.3">
      <c r="B7" s="16"/>
      <c r="C7" s="16"/>
      <c r="D7" s="16" t="s">
        <v>5</v>
      </c>
      <c r="E7" s="16"/>
      <c r="F7" s="16" t="s">
        <v>6</v>
      </c>
      <c r="G7" s="16"/>
      <c r="H7" s="16"/>
      <c r="I7" s="16"/>
      <c r="J7" s="16" t="s">
        <v>7</v>
      </c>
      <c r="K7" s="16"/>
      <c r="L7" s="16" t="s">
        <v>29</v>
      </c>
      <c r="M7" s="16"/>
      <c r="N7" s="16"/>
      <c r="O7" s="16"/>
      <c r="P7" s="16" t="s">
        <v>8</v>
      </c>
      <c r="Q7" s="16"/>
      <c r="R7" s="16" t="s">
        <v>30</v>
      </c>
      <c r="S7" s="16"/>
    </row>
    <row r="8" spans="1:19" ht="16.5" customHeight="1" thickBot="1" x14ac:dyDescent="0.3">
      <c r="A8" s="7"/>
      <c r="B8" s="13" t="s">
        <v>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10">
        <v>2005</v>
      </c>
      <c r="B9" s="8">
        <f t="shared" ref="B9:B29" si="0">AVERAGE(D9:F9)</f>
        <v>28.533333333333331</v>
      </c>
      <c r="C9" s="8"/>
      <c r="D9" s="8">
        <v>26.666666666666668</v>
      </c>
      <c r="E9" s="8"/>
      <c r="F9" s="8">
        <v>30.4</v>
      </c>
      <c r="G9" s="8"/>
      <c r="H9" s="8">
        <f t="shared" ref="H9:H29" si="1">AVERAGE(J9:L9)</f>
        <v>18.4817469878992</v>
      </c>
      <c r="I9" s="8"/>
      <c r="J9" s="9">
        <v>19.742489270386265</v>
      </c>
      <c r="K9" s="9"/>
      <c r="L9" s="9">
        <v>17.221004705412131</v>
      </c>
      <c r="M9" s="9"/>
      <c r="N9" s="8">
        <f t="shared" ref="N9:N29" si="2">AVERAGE(P9:R9)</f>
        <v>19.831672501399005</v>
      </c>
      <c r="O9" s="8"/>
      <c r="P9" s="9">
        <v>21.428571428571427</v>
      </c>
      <c r="Q9" s="9"/>
      <c r="R9" s="9">
        <v>18.234773574226583</v>
      </c>
      <c r="S9" s="9"/>
    </row>
    <row r="10" spans="1:19" x14ac:dyDescent="0.25">
      <c r="A10" s="10">
        <v>2006</v>
      </c>
      <c r="B10" s="8">
        <f t="shared" si="0"/>
        <v>29.866666666666667</v>
      </c>
      <c r="C10" s="8"/>
      <c r="D10" s="8">
        <v>29.333333333333332</v>
      </c>
      <c r="E10" s="8"/>
      <c r="F10" s="8">
        <v>30.4</v>
      </c>
      <c r="G10" s="8"/>
      <c r="H10" s="8">
        <f t="shared" si="1"/>
        <v>17.783634299443161</v>
      </c>
      <c r="I10" s="8"/>
      <c r="J10" s="9">
        <v>18.025751072961373</v>
      </c>
      <c r="K10" s="9"/>
      <c r="L10" s="9">
        <v>17.541517525924949</v>
      </c>
      <c r="M10" s="9"/>
      <c r="N10" s="8">
        <f t="shared" si="2"/>
        <v>19.654926170806519</v>
      </c>
      <c r="O10" s="8"/>
      <c r="P10" s="9">
        <v>20.779220779220779</v>
      </c>
      <c r="Q10" s="9"/>
      <c r="R10" s="9">
        <v>18.530631562392262</v>
      </c>
      <c r="S10" s="9"/>
    </row>
    <row r="11" spans="1:19" x14ac:dyDescent="0.25">
      <c r="A11" s="10">
        <v>2007</v>
      </c>
      <c r="B11" s="8">
        <f t="shared" si="0"/>
        <v>27.466666666666669</v>
      </c>
      <c r="C11" s="8"/>
      <c r="D11" s="8">
        <v>29.333333333333332</v>
      </c>
      <c r="E11" s="8"/>
      <c r="F11" s="8">
        <v>25.6</v>
      </c>
      <c r="G11" s="8"/>
      <c r="H11" s="8">
        <f t="shared" si="1"/>
        <v>18.687706710341445</v>
      </c>
      <c r="I11" s="8"/>
      <c r="J11" s="9">
        <v>18.025751072961373</v>
      </c>
      <c r="K11" s="9"/>
      <c r="L11" s="9">
        <v>19.349662347721512</v>
      </c>
      <c r="M11" s="9"/>
      <c r="N11" s="8">
        <f t="shared" si="2"/>
        <v>20.304839165481859</v>
      </c>
      <c r="O11" s="8"/>
      <c r="P11" s="9">
        <v>20.779220779220779</v>
      </c>
      <c r="Q11" s="9"/>
      <c r="R11" s="9">
        <v>19.830457551742935</v>
      </c>
      <c r="S11" s="9"/>
    </row>
    <row r="12" spans="1:19" x14ac:dyDescent="0.25">
      <c r="A12" s="10">
        <v>2008</v>
      </c>
      <c r="B12" s="8">
        <f t="shared" si="0"/>
        <v>28.8</v>
      </c>
      <c r="C12" s="8"/>
      <c r="D12" s="8">
        <v>28.000000000000004</v>
      </c>
      <c r="E12" s="8"/>
      <c r="F12" s="8">
        <v>29.599999999999998</v>
      </c>
      <c r="G12" s="8"/>
      <c r="H12" s="8">
        <f t="shared" si="1"/>
        <v>20.01792952266544</v>
      </c>
      <c r="I12" s="8"/>
      <c r="J12" s="9">
        <v>20.600858369098713</v>
      </c>
      <c r="K12" s="9"/>
      <c r="L12" s="9">
        <v>19.435000676232168</v>
      </c>
      <c r="M12" s="9"/>
      <c r="N12" s="8">
        <f t="shared" si="2"/>
        <v>21.309760551867392</v>
      </c>
      <c r="O12" s="8"/>
      <c r="P12" s="9">
        <v>22.402597402597401</v>
      </c>
      <c r="Q12" s="9"/>
      <c r="R12" s="9">
        <v>20.216923701137382</v>
      </c>
      <c r="S12" s="9"/>
    </row>
    <row r="13" spans="1:19" x14ac:dyDescent="0.25">
      <c r="A13" s="10">
        <v>2009</v>
      </c>
      <c r="B13" s="8">
        <f t="shared" si="0"/>
        <v>28.8</v>
      </c>
      <c r="C13" s="8"/>
      <c r="D13" s="8">
        <v>28.000000000000004</v>
      </c>
      <c r="E13" s="8"/>
      <c r="F13" s="8">
        <v>29.599999999999998</v>
      </c>
      <c r="G13" s="8"/>
      <c r="H13" s="8">
        <f t="shared" si="1"/>
        <v>20.487710365533427</v>
      </c>
      <c r="I13" s="8"/>
      <c r="J13" s="9">
        <v>20.600858369098713</v>
      </c>
      <c r="K13" s="9"/>
      <c r="L13" s="9">
        <v>20.374562361968142</v>
      </c>
      <c r="M13" s="9"/>
      <c r="N13" s="8">
        <f t="shared" si="2"/>
        <v>21.743404406822457</v>
      </c>
      <c r="O13" s="8"/>
      <c r="P13" s="9">
        <v>22.402597402597401</v>
      </c>
      <c r="Q13" s="9"/>
      <c r="R13" s="9">
        <v>21.084211411047516</v>
      </c>
      <c r="S13" s="9"/>
    </row>
    <row r="14" spans="1:19" x14ac:dyDescent="0.25">
      <c r="A14" s="10">
        <v>2010</v>
      </c>
      <c r="B14" s="8">
        <f t="shared" si="0"/>
        <v>28.8</v>
      </c>
      <c r="C14" s="8"/>
      <c r="D14" s="8">
        <v>28.000000000000004</v>
      </c>
      <c r="E14" s="8"/>
      <c r="F14" s="8">
        <v>29.599999999999998</v>
      </c>
      <c r="G14" s="8"/>
      <c r="H14" s="8">
        <f t="shared" si="1"/>
        <v>20.563467941291002</v>
      </c>
      <c r="I14" s="8"/>
      <c r="J14" s="9">
        <v>20.600858369098713</v>
      </c>
      <c r="K14" s="9"/>
      <c r="L14" s="9">
        <v>20.526077513483294</v>
      </c>
      <c r="M14" s="9"/>
      <c r="N14" s="8">
        <f t="shared" si="2"/>
        <v>21.81333447675253</v>
      </c>
      <c r="O14" s="8"/>
      <c r="P14" s="9">
        <v>22.402597402597401</v>
      </c>
      <c r="Q14" s="9"/>
      <c r="R14" s="9">
        <v>21.224071550907656</v>
      </c>
      <c r="S14" s="9"/>
    </row>
    <row r="15" spans="1:19" x14ac:dyDescent="0.25">
      <c r="A15" s="10">
        <v>2011</v>
      </c>
      <c r="B15" s="8">
        <f t="shared" si="0"/>
        <v>33.466666666666669</v>
      </c>
      <c r="C15" s="8"/>
      <c r="D15" s="8">
        <v>37.333333333333336</v>
      </c>
      <c r="E15" s="8"/>
      <c r="F15" s="8">
        <v>29.599999999999998</v>
      </c>
      <c r="G15" s="8"/>
      <c r="H15" s="8">
        <f t="shared" si="1"/>
        <v>20.530324605710796</v>
      </c>
      <c r="I15" s="8"/>
      <c r="J15" s="9">
        <v>20.600858369098713</v>
      </c>
      <c r="K15" s="9"/>
      <c r="L15" s="9">
        <v>20.459790842322874</v>
      </c>
      <c r="M15" s="9"/>
      <c r="N15" s="8">
        <f t="shared" si="2"/>
        <v>22.919104264888279</v>
      </c>
      <c r="O15" s="8"/>
      <c r="P15" s="9">
        <v>24.675324675324674</v>
      </c>
      <c r="Q15" s="9"/>
      <c r="R15" s="9">
        <v>21.162883854451884</v>
      </c>
      <c r="S15" s="9"/>
    </row>
    <row r="16" spans="1:19" x14ac:dyDescent="0.25">
      <c r="A16" s="10">
        <v>2012</v>
      </c>
      <c r="B16" s="8">
        <f t="shared" si="0"/>
        <v>35.06666666666667</v>
      </c>
      <c r="C16" s="8"/>
      <c r="D16" s="8">
        <v>37.333333333333336</v>
      </c>
      <c r="E16" s="8"/>
      <c r="F16" s="8">
        <v>32.800000000000004</v>
      </c>
      <c r="G16" s="8"/>
      <c r="H16" s="8">
        <f t="shared" si="1"/>
        <v>20.817680927549873</v>
      </c>
      <c r="I16" s="8"/>
      <c r="J16" s="9">
        <v>20.600858369098713</v>
      </c>
      <c r="K16" s="9"/>
      <c r="L16" s="9">
        <v>21.034503486001036</v>
      </c>
      <c r="M16" s="9"/>
      <c r="N16" s="8">
        <f t="shared" si="2"/>
        <v>23.307433177355122</v>
      </c>
      <c r="O16" s="8"/>
      <c r="P16" s="9">
        <v>24.675324675324674</v>
      </c>
      <c r="Q16" s="9"/>
      <c r="R16" s="9">
        <v>21.939541679385574</v>
      </c>
      <c r="S16" s="9"/>
    </row>
    <row r="17" spans="1:19" x14ac:dyDescent="0.25">
      <c r="A17" s="10">
        <v>2013</v>
      </c>
      <c r="B17" s="8">
        <f t="shared" si="0"/>
        <v>35.06666666666667</v>
      </c>
      <c r="C17" s="8"/>
      <c r="D17" s="8">
        <v>37.333333333333336</v>
      </c>
      <c r="E17" s="8"/>
      <c r="F17" s="8">
        <v>32.800000000000004</v>
      </c>
      <c r="G17" s="8"/>
      <c r="H17" s="8">
        <f t="shared" si="1"/>
        <v>21.81073439378045</v>
      </c>
      <c r="I17" s="8"/>
      <c r="J17" s="9">
        <v>20.600858369098713</v>
      </c>
      <c r="K17" s="9"/>
      <c r="L17" s="9">
        <v>23.020610418462187</v>
      </c>
      <c r="M17" s="9"/>
      <c r="N17" s="8">
        <f t="shared" si="2"/>
        <v>24.22409791541412</v>
      </c>
      <c r="O17" s="8"/>
      <c r="P17" s="9">
        <v>24.675324675324674</v>
      </c>
      <c r="Q17" s="9"/>
      <c r="R17" s="9">
        <v>23.772871155503562</v>
      </c>
      <c r="S17" s="9"/>
    </row>
    <row r="18" spans="1:19" x14ac:dyDescent="0.25">
      <c r="A18" s="10">
        <v>2014</v>
      </c>
      <c r="B18" s="8">
        <f t="shared" si="0"/>
        <v>32.266666666666666</v>
      </c>
      <c r="C18" s="8"/>
      <c r="D18" s="8">
        <v>37.333333333333336</v>
      </c>
      <c r="E18" s="8"/>
      <c r="F18" s="8">
        <v>27.200000000000003</v>
      </c>
      <c r="G18" s="8"/>
      <c r="H18" s="8">
        <f t="shared" si="1"/>
        <v>22.196472376314162</v>
      </c>
      <c r="I18" s="8"/>
      <c r="J18" s="9">
        <v>20.600858369098713</v>
      </c>
      <c r="K18" s="9"/>
      <c r="L18" s="9">
        <v>23.792086383529611</v>
      </c>
      <c r="M18" s="9"/>
      <c r="N18" s="8">
        <f t="shared" si="2"/>
        <v>24.364779130060619</v>
      </c>
      <c r="O18" s="8"/>
      <c r="P18" s="9">
        <v>24.675324675324674</v>
      </c>
      <c r="Q18" s="9"/>
      <c r="R18" s="9">
        <v>24.054233584796563</v>
      </c>
      <c r="S18" s="9"/>
    </row>
    <row r="19" spans="1:19" x14ac:dyDescent="0.25">
      <c r="A19" s="10">
        <v>2015</v>
      </c>
      <c r="B19" s="8">
        <f t="shared" si="0"/>
        <v>25.77948717948718</v>
      </c>
      <c r="C19" s="8"/>
      <c r="D19" s="8">
        <v>24.358974358974358</v>
      </c>
      <c r="E19" s="8"/>
      <c r="F19" s="8">
        <v>27.200000000000003</v>
      </c>
      <c r="G19" s="8"/>
      <c r="H19" s="8">
        <f t="shared" si="1"/>
        <v>25.549746076789532</v>
      </c>
      <c r="I19" s="8"/>
      <c r="J19" s="9">
        <v>26.53846153846154</v>
      </c>
      <c r="K19" s="9"/>
      <c r="L19" s="9">
        <v>24.56103061511752</v>
      </c>
      <c r="M19" s="9"/>
      <c r="N19" s="8">
        <f t="shared" si="2"/>
        <v>25.399765609344186</v>
      </c>
      <c r="O19" s="8"/>
      <c r="P19" s="9">
        <v>26.035502958579883</v>
      </c>
      <c r="Q19" s="9"/>
      <c r="R19" s="9">
        <v>24.764028260108486</v>
      </c>
      <c r="S19" s="9"/>
    </row>
    <row r="20" spans="1:19" x14ac:dyDescent="0.25">
      <c r="A20" s="10">
        <v>2016</v>
      </c>
      <c r="B20" s="8">
        <f t="shared" si="0"/>
        <v>25.77948717948718</v>
      </c>
      <c r="C20" s="8"/>
      <c r="D20" s="8">
        <v>24.358974358974358</v>
      </c>
      <c r="E20" s="8"/>
      <c r="F20" s="8">
        <v>27.200000000000003</v>
      </c>
      <c r="G20" s="8"/>
      <c r="H20" s="8">
        <f t="shared" si="1"/>
        <v>25.852412366595448</v>
      </c>
      <c r="I20" s="8"/>
      <c r="J20" s="9">
        <v>26.53846153846154</v>
      </c>
      <c r="K20" s="9"/>
      <c r="L20" s="9">
        <v>25.166363194729357</v>
      </c>
      <c r="M20" s="9"/>
      <c r="N20" s="8">
        <f t="shared" si="2"/>
        <v>25.679149876857338</v>
      </c>
      <c r="O20" s="8"/>
      <c r="P20" s="9">
        <v>26.035502958579883</v>
      </c>
      <c r="Q20" s="9"/>
      <c r="R20" s="9">
        <v>25.322796795134796</v>
      </c>
      <c r="S20" s="9"/>
    </row>
    <row r="21" spans="1:19" x14ac:dyDescent="0.25">
      <c r="A21" s="10">
        <v>2017</v>
      </c>
      <c r="B21" s="8">
        <f t="shared" si="0"/>
        <v>25.77948717948718</v>
      </c>
      <c r="C21" s="8"/>
      <c r="D21" s="8">
        <v>24.358974358974358</v>
      </c>
      <c r="E21" s="8"/>
      <c r="F21" s="8">
        <v>27.200000000000003</v>
      </c>
      <c r="G21" s="8"/>
      <c r="H21" s="8">
        <f t="shared" si="1"/>
        <v>26.624407162423914</v>
      </c>
      <c r="I21" s="8"/>
      <c r="J21" s="9">
        <v>26.53846153846154</v>
      </c>
      <c r="K21" s="9"/>
      <c r="L21" s="9">
        <v>26.710352786386292</v>
      </c>
      <c r="M21" s="9"/>
      <c r="N21" s="8">
        <f t="shared" si="2"/>
        <v>26.391760457622077</v>
      </c>
      <c r="O21" s="8"/>
      <c r="P21" s="9">
        <v>26.035502958579883</v>
      </c>
      <c r="Q21" s="9"/>
      <c r="R21" s="9">
        <v>26.74801795666427</v>
      </c>
      <c r="S21" s="9"/>
    </row>
    <row r="22" spans="1:19" x14ac:dyDescent="0.25">
      <c r="A22" s="10">
        <v>2018</v>
      </c>
      <c r="B22" s="8">
        <f t="shared" si="0"/>
        <v>33.379487179487178</v>
      </c>
      <c r="C22" s="8"/>
      <c r="D22" s="8">
        <v>24.358974358974358</v>
      </c>
      <c r="E22" s="8"/>
      <c r="F22" s="8">
        <v>42.4</v>
      </c>
      <c r="G22" s="8"/>
      <c r="H22" s="8">
        <f t="shared" si="1"/>
        <v>27.046263800768131</v>
      </c>
      <c r="I22" s="8"/>
      <c r="J22" s="9">
        <v>26.53846153846154</v>
      </c>
      <c r="K22" s="9"/>
      <c r="L22" s="9">
        <v>27.554066063074718</v>
      </c>
      <c r="M22" s="9"/>
      <c r="N22" s="8">
        <f t="shared" si="2"/>
        <v>27.367751479289943</v>
      </c>
      <c r="O22" s="8"/>
      <c r="P22" s="9">
        <v>26.035502958579883</v>
      </c>
      <c r="Q22" s="9"/>
      <c r="R22" s="9">
        <v>28.7</v>
      </c>
      <c r="S22" s="9"/>
    </row>
    <row r="23" spans="1:19" x14ac:dyDescent="0.25">
      <c r="A23" s="10">
        <v>2019</v>
      </c>
      <c r="B23" s="8">
        <f t="shared" si="0"/>
        <v>37.86666666666666</v>
      </c>
      <c r="C23" s="8"/>
      <c r="D23" s="8">
        <v>33.333333333333329</v>
      </c>
      <c r="E23" s="8"/>
      <c r="F23" s="8">
        <v>42.4</v>
      </c>
      <c r="G23" s="8"/>
      <c r="H23" s="8">
        <f t="shared" si="1"/>
        <v>29.534155430938945</v>
      </c>
      <c r="I23" s="8"/>
      <c r="J23" s="9">
        <v>27.692307692307693</v>
      </c>
      <c r="K23" s="9"/>
      <c r="L23" s="9">
        <v>31.376003169570197</v>
      </c>
      <c r="M23" s="9"/>
      <c r="N23" s="8">
        <f t="shared" si="2"/>
        <v>30.609042882996896</v>
      </c>
      <c r="O23" s="8"/>
      <c r="P23" s="9">
        <v>28.994082840236686</v>
      </c>
      <c r="Q23" s="9"/>
      <c r="R23" s="9">
        <v>32.224002925757105</v>
      </c>
      <c r="S23" s="9"/>
    </row>
    <row r="24" spans="1:19" x14ac:dyDescent="0.25">
      <c r="A24" s="10">
        <v>2020</v>
      </c>
      <c r="B24" s="8">
        <f t="shared" si="0"/>
        <v>38.666666666666664</v>
      </c>
      <c r="C24" s="8"/>
      <c r="D24" s="8">
        <v>33.333333333333329</v>
      </c>
      <c r="E24" s="8"/>
      <c r="F24" s="8">
        <v>44</v>
      </c>
      <c r="G24" s="8"/>
      <c r="H24" s="8">
        <f t="shared" si="1"/>
        <v>29.905456202990745</v>
      </c>
      <c r="I24" s="8"/>
      <c r="J24" s="9">
        <v>27.692307692307693</v>
      </c>
      <c r="K24" s="9"/>
      <c r="L24" s="9">
        <v>32.118604713673797</v>
      </c>
      <c r="M24" s="9"/>
      <c r="N24" s="8">
        <f t="shared" si="2"/>
        <v>31.013320518737018</v>
      </c>
      <c r="O24" s="8"/>
      <c r="P24" s="9">
        <v>28.994082840236686</v>
      </c>
      <c r="Q24" s="9"/>
      <c r="R24" s="9">
        <v>33.03255819723735</v>
      </c>
      <c r="S24" s="9"/>
    </row>
    <row r="25" spans="1:19" x14ac:dyDescent="0.25">
      <c r="A25" s="10">
        <v>2021</v>
      </c>
      <c r="B25" s="8">
        <f t="shared" si="0"/>
        <v>39.948717948717949</v>
      </c>
      <c r="C25" s="8"/>
      <c r="D25" s="8">
        <v>35.897435897435898</v>
      </c>
      <c r="E25" s="8"/>
      <c r="F25" s="8">
        <v>44</v>
      </c>
      <c r="G25" s="8"/>
      <c r="H25" s="8">
        <f t="shared" si="1"/>
        <v>30.909639498195716</v>
      </c>
      <c r="I25" s="8"/>
      <c r="J25" s="9">
        <v>28.846153846153843</v>
      </c>
      <c r="K25" s="9"/>
      <c r="L25" s="9">
        <v>32.973125150237586</v>
      </c>
      <c r="M25" s="9"/>
      <c r="N25" s="8">
        <f t="shared" si="2"/>
        <v>32.147359536796046</v>
      </c>
      <c r="O25" s="8"/>
      <c r="P25" s="9">
        <v>30.473372781065088</v>
      </c>
      <c r="Q25" s="9"/>
      <c r="R25" s="9">
        <v>33.821346292526997</v>
      </c>
      <c r="S25" s="9"/>
    </row>
    <row r="26" spans="1:19" x14ac:dyDescent="0.25">
      <c r="A26" s="10">
        <v>2022</v>
      </c>
      <c r="B26" s="8">
        <f>AVERAGE(D26:F26)</f>
        <v>41.148717948717945</v>
      </c>
      <c r="C26" s="8"/>
      <c r="D26" s="8">
        <v>35.897435897435898</v>
      </c>
      <c r="E26" s="8"/>
      <c r="F26" s="8">
        <v>46.4</v>
      </c>
      <c r="G26" s="8"/>
      <c r="H26" s="8">
        <f t="shared" si="1"/>
        <v>30.842435197120444</v>
      </c>
      <c r="I26" s="8"/>
      <c r="J26" s="9">
        <v>28.846153846153843</v>
      </c>
      <c r="K26" s="9"/>
      <c r="L26" s="9">
        <v>32.838716548087042</v>
      </c>
      <c r="M26" s="9"/>
      <c r="N26" s="8">
        <f t="shared" si="2"/>
        <v>32.177632489649639</v>
      </c>
      <c r="O26" s="8"/>
      <c r="P26" s="9">
        <v>30.473372781065088</v>
      </c>
      <c r="Q26" s="9"/>
      <c r="R26" s="9">
        <v>33.881892198234198</v>
      </c>
      <c r="S26" s="9"/>
    </row>
    <row r="27" spans="1:19" x14ac:dyDescent="0.25">
      <c r="A27" s="10">
        <v>2023</v>
      </c>
      <c r="B27" s="8">
        <f t="shared" si="0"/>
        <v>41.148717948717945</v>
      </c>
      <c r="C27" s="8"/>
      <c r="D27" s="8">
        <v>35.897435897435898</v>
      </c>
      <c r="E27" s="8"/>
      <c r="F27" s="8">
        <v>46.4</v>
      </c>
      <c r="G27" s="8"/>
      <c r="H27" s="8">
        <f t="shared" si="1"/>
        <v>31.177684239266043</v>
      </c>
      <c r="I27" s="8"/>
      <c r="J27" s="9">
        <v>28.846153846153843</v>
      </c>
      <c r="K27" s="9"/>
      <c r="L27" s="9">
        <v>33.509214632378239</v>
      </c>
      <c r="M27" s="9"/>
      <c r="N27" s="8">
        <f t="shared" si="2"/>
        <v>32.487093143937884</v>
      </c>
      <c r="O27" s="8"/>
      <c r="P27" s="9">
        <v>30.473372781065088</v>
      </c>
      <c r="Q27" s="9"/>
      <c r="R27" s="9">
        <v>34.50081350681068</v>
      </c>
      <c r="S27" s="9"/>
    </row>
    <row r="28" spans="1:19" x14ac:dyDescent="0.25">
      <c r="A28" s="10">
        <v>2024</v>
      </c>
      <c r="B28" s="8">
        <f t="shared" si="0"/>
        <v>41.148717948717945</v>
      </c>
      <c r="C28" s="8"/>
      <c r="D28" s="8">
        <v>35.897435897435898</v>
      </c>
      <c r="E28" s="8"/>
      <c r="F28" s="8">
        <v>46.4</v>
      </c>
      <c r="G28" s="8"/>
      <c r="H28" s="8">
        <f t="shared" si="1"/>
        <v>32.156799603933393</v>
      </c>
      <c r="I28" s="8"/>
      <c r="J28" s="9">
        <v>28.846153846153843</v>
      </c>
      <c r="K28" s="9"/>
      <c r="L28" s="9">
        <v>35.467445361712947</v>
      </c>
      <c r="M28" s="9"/>
      <c r="N28" s="8">
        <f t="shared" si="2"/>
        <v>33.390891942092367</v>
      </c>
      <c r="O28" s="8"/>
      <c r="P28" s="9">
        <v>30.473372781065088</v>
      </c>
      <c r="Q28" s="9"/>
      <c r="R28" s="9">
        <v>36.308411103119646</v>
      </c>
      <c r="S28" s="9"/>
    </row>
    <row r="29" spans="1:19" ht="15" x14ac:dyDescent="0.25">
      <c r="A29" s="10">
        <v>2025</v>
      </c>
      <c r="B29" s="8">
        <f t="shared" si="0"/>
        <v>39.86666666666666</v>
      </c>
      <c r="C29" s="8"/>
      <c r="D29" s="8">
        <v>33.333333333333329</v>
      </c>
      <c r="E29" s="8"/>
      <c r="F29" s="8">
        <v>46.4</v>
      </c>
      <c r="G29" s="8"/>
      <c r="H29" s="8">
        <f t="shared" si="1"/>
        <v>32.450703812931948</v>
      </c>
      <c r="I29" s="28" t="s">
        <v>26</v>
      </c>
      <c r="J29" s="9">
        <v>29.433962264150942</v>
      </c>
      <c r="K29" s="9"/>
      <c r="L29" s="9">
        <v>35.467445361712947</v>
      </c>
      <c r="M29" s="28" t="s">
        <v>26</v>
      </c>
      <c r="N29" s="8">
        <f t="shared" si="2"/>
        <v>33.314555405787232</v>
      </c>
      <c r="O29" s="28" t="s">
        <v>26</v>
      </c>
      <c r="P29" s="9">
        <v>30.320699708454811</v>
      </c>
      <c r="Q29" s="9"/>
      <c r="R29" s="9">
        <v>36.308411103119646</v>
      </c>
      <c r="S29" s="28" t="s">
        <v>26</v>
      </c>
    </row>
    <row r="30" spans="1:19" x14ac:dyDescent="0.25">
      <c r="A30" s="10"/>
      <c r="B30" s="8"/>
      <c r="C30" s="8"/>
      <c r="D30" s="8"/>
      <c r="E30" s="9"/>
      <c r="F30" s="9"/>
      <c r="G30" s="9"/>
      <c r="H30" s="9"/>
      <c r="I30" s="9"/>
      <c r="J30" s="9"/>
    </row>
    <row r="31" spans="1:19" x14ac:dyDescent="0.25">
      <c r="A31" s="27" t="s">
        <v>27</v>
      </c>
      <c r="B31" s="8"/>
      <c r="C31" s="8"/>
      <c r="D31" s="8"/>
      <c r="E31" s="9"/>
      <c r="F31" s="9"/>
      <c r="G31" s="9"/>
      <c r="H31" s="9"/>
      <c r="I31" s="9"/>
      <c r="J31" s="9"/>
    </row>
    <row r="32" spans="1:19" x14ac:dyDescent="0.25">
      <c r="A32" s="10"/>
      <c r="B32" s="8"/>
      <c r="C32" s="8"/>
      <c r="D32" s="8"/>
      <c r="E32" s="9"/>
      <c r="F32" s="9"/>
      <c r="G32" s="9"/>
      <c r="H32" s="9"/>
      <c r="I32" s="9"/>
      <c r="J32" s="9"/>
    </row>
    <row r="33" spans="1:10" x14ac:dyDescent="0.25">
      <c r="A33" s="2" t="s">
        <v>16</v>
      </c>
      <c r="C33" s="8"/>
      <c r="D33" s="8"/>
      <c r="E33" s="9"/>
      <c r="F33" s="9"/>
      <c r="G33" s="9"/>
      <c r="H33" s="9"/>
      <c r="I33" s="9"/>
      <c r="J33" s="9"/>
    </row>
    <row r="34" spans="1:10" x14ac:dyDescent="0.25">
      <c r="A34" s="10" t="s">
        <v>10</v>
      </c>
      <c r="C34" s="8"/>
      <c r="D34" s="8"/>
      <c r="E34" s="9"/>
      <c r="F34" s="9"/>
      <c r="G34" s="9"/>
      <c r="H34" s="9"/>
      <c r="I34" s="9"/>
      <c r="J34" s="9"/>
    </row>
    <row r="35" spans="1:10" x14ac:dyDescent="0.25">
      <c r="A35" s="3" t="s">
        <v>11</v>
      </c>
      <c r="C35" s="8"/>
      <c r="D35" s="8"/>
      <c r="E35" s="8"/>
      <c r="F35" s="8"/>
    </row>
    <row r="36" spans="1:10" x14ac:dyDescent="0.25">
      <c r="A36" s="10" t="s">
        <v>12</v>
      </c>
      <c r="C36" s="8"/>
      <c r="D36" s="8"/>
      <c r="E36" s="8"/>
      <c r="F36" s="8"/>
    </row>
    <row r="37" spans="1:10" x14ac:dyDescent="0.25">
      <c r="A37" s="10" t="s">
        <v>13</v>
      </c>
    </row>
    <row r="38" spans="1:10" x14ac:dyDescent="0.25">
      <c r="A38" s="10"/>
    </row>
    <row r="39" spans="1:10" x14ac:dyDescent="0.25">
      <c r="A39" s="2" t="s">
        <v>19</v>
      </c>
    </row>
    <row r="40" spans="1:10" x14ac:dyDescent="0.25">
      <c r="A40" s="3" t="s">
        <v>22</v>
      </c>
    </row>
  </sheetData>
  <mergeCells count="19">
    <mergeCell ref="N5:R5"/>
    <mergeCell ref="B6:C7"/>
    <mergeCell ref="D6:E6"/>
    <mergeCell ref="F6:G6"/>
    <mergeCell ref="H6:I7"/>
    <mergeCell ref="J6:K6"/>
    <mergeCell ref="L6:M6"/>
    <mergeCell ref="N6:O7"/>
    <mergeCell ref="P6:Q6"/>
    <mergeCell ref="R6:S6"/>
    <mergeCell ref="D7:E7"/>
    <mergeCell ref="F7:G7"/>
    <mergeCell ref="J7:K7"/>
    <mergeCell ref="L7:M7"/>
    <mergeCell ref="P7:Q7"/>
    <mergeCell ref="R7:S7"/>
    <mergeCell ref="B5:F5"/>
    <mergeCell ref="H5:L5"/>
    <mergeCell ref="B8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3_paliers_QC_2005-2023</vt:lpstr>
      <vt:lpstr>2_paliers_QC_CND_2005-2023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Rébecca Méango</dc:creator>
  <cp:lastModifiedBy>Marie-Andrée Gravel</cp:lastModifiedBy>
  <dcterms:created xsi:type="dcterms:W3CDTF">2022-05-25T21:13:07Z</dcterms:created>
  <dcterms:modified xsi:type="dcterms:W3CDTF">2025-05-21T11:58:29Z</dcterms:modified>
</cp:coreProperties>
</file>