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es1\directions\MTL\DSQ_270A\K9A\Commun\41. Traitement de données\Phase 1 - Pages indicateur\6-Violence\6.2-Crimes sexuels\MÀJ20251211\1.Préparation\"/>
    </mc:Choice>
  </mc:AlternateContent>
  <xr:revisionPtr revIDLastSave="0" documentId="13_ncr:1_{56C0610D-AE3D-4E10-9882-FD436FA71538}" xr6:coauthVersionLast="47" xr6:coauthVersionMax="47" xr10:uidLastSave="{00000000-0000-0000-0000-000000000000}"/>
  <bookViews>
    <workbookView xWindow="5370" yWindow="435" windowWidth="21285" windowHeight="14505" activeTab="1" xr2:uid="{3550FFC4-F569-404F-B68F-895FF53A29FB}"/>
  </bookViews>
  <sheets>
    <sheet name="Informations" sheetId="5" r:id="rId1"/>
    <sheet name="Crimes_sexuels"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tab1">#REF!</definedName>
    <definedName name="___________tab1">#REF!</definedName>
    <definedName name="__________tab1">#REF!</definedName>
    <definedName name="_________tab1">#REF!</definedName>
    <definedName name="________tab1">#REF!</definedName>
    <definedName name="_______tab1">#REF!</definedName>
    <definedName name="______tab1">#REF!</definedName>
    <definedName name="_____tab1">#REF!</definedName>
    <definedName name="____tab1">#REF!</definedName>
    <definedName name="___tab1">#REF!</definedName>
    <definedName name="__tab1">#REF!</definedName>
    <definedName name="__tab2000">'[1]tab-2000'!$A$3:$B$108</definedName>
    <definedName name="__tab2001">'[1]tab-2001'!$A$3:$B$108</definedName>
    <definedName name="__tab2002">'[1]tab-2002'!$A$3:$B$108</definedName>
    <definedName name="_tab1">#REF!</definedName>
    <definedName name="_tab2000">'[1]tab-2000'!$A$3:$B$108</definedName>
    <definedName name="_tab2001">'[1]tab-2001'!$A$3:$B$108</definedName>
    <definedName name="_tab2002">'[1]tab-2002'!$A$3:$B$108</definedName>
    <definedName name="all">#REF!</definedName>
    <definedName name="allo">#REF!</definedName>
    <definedName name="annie" hidden="1">{"Tab3_page1",#N/A,FALSE,"tableau 3";"Tab3_suite",#N/A,FALSE,"tableau 3"}</definedName>
    <definedName name="Choisir_un_axe">#REF!</definedName>
    <definedName name="co_infr_aff">#REF!</definedName>
    <definedName name="données">#REF!</definedName>
    <definedName name="essaiavecinfr" hidden="1">{"Tab3_page1",#N/A,FALSE,"tableau 3";"Tab3_suite",#N/A,FALSE,"tableau 3"}</definedName>
    <definedName name="essaie" hidden="1">{"Tab3_page1",#N/A,FALSE,"tableau 3";"Tab3_suite",#N/A,FALSE,"tableau 3"}</definedName>
    <definedName name="Hugo">#REF!</definedName>
    <definedName name="kdjbvso">#REF!</definedName>
    <definedName name="louise" hidden="1">{"Tab3_page1",#N/A,FALSE,"tableau 3";"Tab3_suite",#N/A,FALSE,"tableau 3"}</definedName>
    <definedName name="luis2" hidden="1">{"Tab3_page1",#N/A,FALSE,"tableau 3";"Tab3_suite",#N/A,FALSE,"tableau 3"}</definedName>
    <definedName name="ma">#REF!</definedName>
    <definedName name="Meurtre_au_1er_degré">#REF!</definedName>
    <definedName name="R_corps_de_police_victime_statut_class">#REF!</definedName>
    <definedName name="T_infr">[2]t105_INFR!$A$2:$B$379</definedName>
    <definedName name="T_lieu">[3]T_lieu!$A:$B</definedName>
    <definedName name="T_MRC">#REF!</definedName>
    <definedName name="T_NOM_MUNIC">#REF!</definedName>
    <definedName name="T_poid">[4]Poids!$A$1:$D$65536</definedName>
    <definedName name="T_poids">[5]Poids!$A$2:$D$189</definedName>
    <definedName name="T_pop">[6]Popu!$A$2:$F$2059</definedName>
    <definedName name="T_région">'[7]T-région'!$A$1:$B$18</definedName>
    <definedName name="T_st">#REF!</definedName>
    <definedName name="T_type_cyber">[8]T_cyber!$B$2:$C$5</definedName>
    <definedName name="T_vic_inf">[9]tab_acc_inf!$A$6:$M$281</definedName>
    <definedName name="T_vic_inf_sexe">'[9]tab_acc_inf (2)'!$A$6:$E$280</definedName>
    <definedName name="tab">#REF!</definedName>
    <definedName name="tab_acc_inconnu">#REF!</definedName>
    <definedName name="tab_accuse">#REF!</definedName>
    <definedName name="tab_accuse_vicA">#REF!</definedName>
    <definedName name="tab_accuse_vicJ">#REF!</definedName>
    <definedName name="tab_accuse_vicO">#REF!</definedName>
    <definedName name="tab_affaire">[10]tab_corps!$A$5:$U$400</definedName>
    <definedName name="tab_arme">'[11]T-arme'!$A$2:$D$59</definedName>
    <definedName name="tab_codecr_loisfed_loisprov">[12]tab!$A$4:$V$212</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#REF!</definedName>
    <definedName name="tab_typ_2004">[17]tab_typ!$A$2:$C$5</definedName>
    <definedName name="tab_typ_2006">[18]tab_typ!$A$2:$C$5</definedName>
    <definedName name="tab_vic_inconnu">#REF!</definedName>
    <definedName name="tab_victime">[16]tab_victime!$A$5:$U$400</definedName>
    <definedName name="tab_victime_g1">#REF!</definedName>
    <definedName name="tab_victime_g2">'[3]tab_victime(lieu)'!$6:$73</definedName>
    <definedName name="tab_victime_h">#REF!</definedName>
    <definedName name="tab_victime_seul">[19]tab_victime_seul!$A$5:$W$411</definedName>
    <definedName name="tabH">#REF!</definedName>
    <definedName name="table">#REF!</definedName>
    <definedName name="Tableaux_détails">[20]tab_affaire!$A$5:$W$374</definedName>
    <definedName name="wrn.Tableau._.3." hidden="1">{"Tab3_page1",#N/A,FALSE,"tableau 3";"Tab3_suite",#N/A,FALSE,"tableau 3"}</definedName>
    <definedName name="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6" l="1"/>
  <c r="K62" i="6"/>
  <c r="J62" i="6"/>
  <c r="H62" i="6"/>
  <c r="G62" i="6"/>
  <c r="F62" i="6"/>
  <c r="D62" i="6"/>
  <c r="C62" i="6"/>
  <c r="B62" i="6"/>
  <c r="L61" i="6"/>
  <c r="K61" i="6"/>
  <c r="J61" i="6"/>
  <c r="H61" i="6"/>
  <c r="G61" i="6"/>
  <c r="F61" i="6"/>
  <c r="D61" i="6"/>
  <c r="C61" i="6"/>
  <c r="B61" i="6"/>
  <c r="L60" i="6"/>
  <c r="K60" i="6"/>
  <c r="J60" i="6"/>
  <c r="H60" i="6"/>
  <c r="G60" i="6"/>
  <c r="F60" i="6"/>
  <c r="D60" i="6"/>
  <c r="C60" i="6"/>
  <c r="B60" i="6"/>
  <c r="L59" i="6"/>
  <c r="K59" i="6"/>
  <c r="J59" i="6"/>
  <c r="H59" i="6"/>
  <c r="G59" i="6"/>
  <c r="F59" i="6"/>
  <c r="D59" i="6"/>
  <c r="C59" i="6"/>
  <c r="B59" i="6"/>
  <c r="L58" i="6"/>
  <c r="K58" i="6"/>
  <c r="J58" i="6"/>
  <c r="H58" i="6"/>
  <c r="G58" i="6"/>
  <c r="F58" i="6"/>
  <c r="D58" i="6"/>
  <c r="C58" i="6"/>
  <c r="B58" i="6"/>
  <c r="L57" i="6"/>
  <c r="K57" i="6"/>
  <c r="J57" i="6"/>
  <c r="H57" i="6"/>
  <c r="G57" i="6"/>
  <c r="F57" i="6"/>
  <c r="D57" i="6"/>
  <c r="C57" i="6"/>
  <c r="B57" i="6"/>
  <c r="L56" i="6"/>
  <c r="K56" i="6"/>
  <c r="J56" i="6"/>
  <c r="H56" i="6"/>
  <c r="G56" i="6"/>
  <c r="F56" i="6"/>
  <c r="D56" i="6"/>
  <c r="C56" i="6"/>
  <c r="B56" i="6"/>
  <c r="L55" i="6"/>
  <c r="K55" i="6"/>
  <c r="J55" i="6"/>
  <c r="H55" i="6"/>
  <c r="G55" i="6"/>
  <c r="F55" i="6"/>
  <c r="D55" i="6"/>
  <c r="C55" i="6"/>
  <c r="B55" i="6"/>
  <c r="L54" i="6"/>
  <c r="K54" i="6"/>
  <c r="J54" i="6"/>
  <c r="H54" i="6"/>
  <c r="G54" i="6"/>
  <c r="F54" i="6"/>
  <c r="D54" i="6"/>
  <c r="C54" i="6"/>
  <c r="B54" i="6"/>
  <c r="L53" i="6"/>
  <c r="K53" i="6"/>
  <c r="J53" i="6"/>
  <c r="H53" i="6"/>
  <c r="G53" i="6"/>
  <c r="F53" i="6"/>
  <c r="D53" i="6"/>
  <c r="C53" i="6"/>
  <c r="B53" i="6"/>
  <c r="L52" i="6"/>
  <c r="K52" i="6"/>
  <c r="J52" i="6"/>
  <c r="H52" i="6"/>
  <c r="G52" i="6"/>
  <c r="F52" i="6"/>
  <c r="D52" i="6"/>
  <c r="C52" i="6"/>
  <c r="B52" i="6"/>
  <c r="L51" i="6"/>
  <c r="K51" i="6"/>
  <c r="J51" i="6"/>
  <c r="H51" i="6"/>
  <c r="G51" i="6"/>
  <c r="F51" i="6"/>
  <c r="D51" i="6"/>
  <c r="C51" i="6"/>
  <c r="B51" i="6"/>
  <c r="L50" i="6"/>
  <c r="K50" i="6"/>
  <c r="J50" i="6"/>
  <c r="H50" i="6"/>
  <c r="G50" i="6"/>
  <c r="F50" i="6"/>
  <c r="D50" i="6"/>
  <c r="C50" i="6"/>
  <c r="B50" i="6"/>
  <c r="L49" i="6"/>
  <c r="K49" i="6"/>
  <c r="J49" i="6"/>
  <c r="H49" i="6"/>
  <c r="G49" i="6"/>
  <c r="F49" i="6"/>
  <c r="D49" i="6"/>
  <c r="C49" i="6"/>
  <c r="B49" i="6"/>
  <c r="L48" i="6"/>
  <c r="K48" i="6"/>
  <c r="J48" i="6"/>
  <c r="H48" i="6"/>
  <c r="G48" i="6"/>
  <c r="F48" i="6"/>
  <c r="D48" i="6"/>
  <c r="C48" i="6"/>
  <c r="B48" i="6"/>
</calcChain>
</file>

<file path=xl/sharedStrings.xml><?xml version="1.0" encoding="utf-8"?>
<sst xmlns="http://schemas.openxmlformats.org/spreadsheetml/2006/main" count="32" uniqueCount="23">
  <si>
    <t>Femmes</t>
  </si>
  <si>
    <t>Hommes</t>
  </si>
  <si>
    <t>Institut de la statistique du Québec</t>
  </si>
  <si>
    <t xml:space="preserve">Total </t>
  </si>
  <si>
    <t>%</t>
  </si>
  <si>
    <t>Infractions sexuelles</t>
  </si>
  <si>
    <t>n</t>
  </si>
  <si>
    <t>Vitrine statistique sur l'égalité entre les femmes et les hommes (quebec.ca)</t>
  </si>
  <si>
    <t>Indicateur :  Crimes sexuels</t>
  </si>
  <si>
    <t>Thème : Violence</t>
  </si>
  <si>
    <t>Sujet : Victimes d'infractions criminelles</t>
  </si>
  <si>
    <t>Années</t>
  </si>
  <si>
    <t>URL: https://statistique.quebec.ca/vitrine/egalite/dimensions-egalite/violence/agressions-sexuelles</t>
  </si>
  <si>
    <t>Dernière mise à jour : janvier 2026</t>
  </si>
  <si>
    <r>
      <t>Victimes d'infractions sexuelles, selon le sexe</t>
    </r>
    <r>
      <rPr>
        <b/>
        <vertAlign val="superscript"/>
        <sz val="11"/>
        <rFont val="Open Sans"/>
        <family val="2"/>
      </rPr>
      <t xml:space="preserve">1 </t>
    </r>
    <r>
      <rPr>
        <b/>
        <sz val="11"/>
        <rFont val="Open Sans"/>
        <family val="2"/>
      </rPr>
      <t>et la catégorie d'infraction, Québec, 2005 à 2024</t>
    </r>
    <r>
      <rPr>
        <b/>
        <vertAlign val="superscript"/>
        <sz val="11"/>
        <rFont val="Open Sans"/>
        <family val="2"/>
      </rPr>
      <t>p</t>
    </r>
  </si>
  <si>
    <t xml:space="preserve">Notes
a Données actualisées
p Données provoires
1. Exclut les victimes dont le sexe est inconnu.
2. Comprend trois niveaux d'agressions sexuelles.
3. Comprend plus d'une dizaine d'infractions différentes, dont les contacts sexuels et l'incitation à des contacts sexuels, le leurre et la publication non consensuelle d'images intimes. 
4. Les taux sont calculés pour 100 000 habitants. Les chiffres de population sont fondés sur les estimations de la population au 1er juillet de chaque année.
</t>
  </si>
  <si>
    <r>
      <t>2023</t>
    </r>
    <r>
      <rPr>
        <vertAlign val="superscript"/>
        <sz val="10"/>
        <rFont val="Open Sans"/>
        <family val="2"/>
      </rPr>
      <t>a</t>
    </r>
  </si>
  <si>
    <r>
      <t>2024</t>
    </r>
    <r>
      <rPr>
        <vertAlign val="superscript"/>
        <sz val="10"/>
        <rFont val="Open Sans"/>
        <family val="2"/>
      </rPr>
      <t>P</t>
    </r>
  </si>
  <si>
    <r>
      <t>Agressions sexuelles</t>
    </r>
    <r>
      <rPr>
        <b/>
        <vertAlign val="superscript"/>
        <sz val="10"/>
        <rFont val="Open Sans"/>
        <family val="2"/>
      </rPr>
      <t>2</t>
    </r>
  </si>
  <si>
    <r>
      <t>Autres infractions sexuelles</t>
    </r>
    <r>
      <rPr>
        <b/>
        <vertAlign val="superscript"/>
        <sz val="10"/>
        <rFont val="Open Sans"/>
        <family val="2"/>
      </rPr>
      <t>3</t>
    </r>
    <r>
      <rPr>
        <b/>
        <sz val="10"/>
        <rFont val="Open Sans"/>
        <family val="2"/>
      </rPr>
      <t xml:space="preserve"> </t>
    </r>
  </si>
  <si>
    <r>
      <t>taux pour 100 000 habitants</t>
    </r>
    <r>
      <rPr>
        <vertAlign val="superscript"/>
        <sz val="10"/>
        <rFont val="Open Sans"/>
        <family val="2"/>
      </rPr>
      <t>4</t>
    </r>
  </si>
  <si>
    <r>
      <t>2024</t>
    </r>
    <r>
      <rPr>
        <vertAlign val="superscript"/>
        <sz val="10"/>
        <rFont val="Open Sans"/>
        <family val="2"/>
      </rPr>
      <t>p</t>
    </r>
  </si>
  <si>
    <r>
      <t xml:space="preserve">Source 
Ministère de la Sécurité publique, </t>
    </r>
    <r>
      <rPr>
        <i/>
        <sz val="10"/>
        <rFont val="Open Sans"/>
        <family val="2"/>
      </rPr>
      <t>Programme de déclaration uniforme de la criminalité 2</t>
    </r>
    <r>
      <rPr>
        <sz val="10"/>
        <rFont val="Open Sans"/>
        <family val="2"/>
      </rPr>
      <t>. Adaptation par l’Institut de la statistique du Québec.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</si>
</sst>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0"/>
      <color theme="1"/>
      <name val="Open Sans"/>
      <family val="2"/>
    </font>
    <font>
      <b/>
      <sz val="11"/>
      <name val="Open Sans"/>
      <family val="2"/>
    </font>
    <font>
      <b/>
      <vertAlign val="superscript"/>
      <sz val="11"/>
      <name val="Open Sans"/>
      <family val="2"/>
    </font>
    <font>
      <sz val="10"/>
      <name val="Open Sans"/>
      <family val="2"/>
    </font>
    <font>
      <u/>
      <sz val="11"/>
      <color theme="10"/>
      <name val="Calibri"/>
      <family val="2"/>
      <scheme val="minor"/>
    </font>
    <font>
      <u/>
      <sz val="10"/>
      <color theme="10"/>
      <name val="Open Sans"/>
      <family val="2"/>
    </font>
    <font>
      <i/>
      <strike/>
      <sz val="10"/>
      <name val="Open Sans"/>
      <family val="2"/>
    </font>
    <font>
      <vertAlign val="superscript"/>
      <sz val="10"/>
      <name val="Open Sans"/>
      <family val="2"/>
    </font>
    <font>
      <sz val="10"/>
      <color theme="1"/>
      <name val="Calibri"/>
      <family val="2"/>
      <scheme val="minor"/>
    </font>
    <font>
      <b/>
      <sz val="10"/>
      <name val="Open Sans"/>
      <family val="2"/>
    </font>
    <font>
      <b/>
      <sz val="10"/>
      <color theme="1"/>
      <name val="Open Sans"/>
      <family val="2"/>
    </font>
    <font>
      <strike/>
      <sz val="10"/>
      <name val="Open Sans"/>
      <family val="2"/>
    </font>
    <font>
      <b/>
      <vertAlign val="superscript"/>
      <sz val="10"/>
      <name val="Open Sans"/>
      <family val="2"/>
    </font>
    <font>
      <i/>
      <sz val="10"/>
      <name val="Open Sans"/>
      <family val="2"/>
    </font>
  </fonts>
  <fills count="2">
    <fill>
      <patternFill patternType="none"/>
    </fill>
    <fill>
      <patternFill patternType="gray125"/>
    </fill>
  </fills>
  <borders count="7">
    <border>
      <left/>
      <right/>
      <top/>
      <bottom/>
      <diagonal/>
    </border>
    <border>
      <left/>
      <right/>
      <top/>
      <bottom style="thin">
        <color indexed="64"/>
      </bottom>
      <diagonal/>
    </border>
    <border>
      <left/>
      <right/>
      <top/>
      <bottom style="medium">
        <color indexed="64"/>
      </bottom>
      <diagonal/>
    </border>
    <border>
      <left/>
      <right/>
      <top/>
      <bottom style="thin">
        <color theme="6" tint="0.39994506668294322"/>
      </bottom>
      <diagonal/>
    </border>
    <border>
      <left/>
      <right/>
      <top style="thin">
        <color auto="1"/>
      </top>
      <bottom style="thin">
        <color auto="1"/>
      </bottom>
      <diagonal/>
    </border>
    <border>
      <left/>
      <right/>
      <top style="thin">
        <color auto="1"/>
      </top>
      <bottom/>
      <diagonal/>
    </border>
    <border>
      <left/>
      <right/>
      <top style="thin">
        <color theme="6" tint="0.39994506668294322"/>
      </top>
      <bottom/>
      <diagonal/>
    </border>
  </borders>
  <cellStyleXfs count="4">
    <xf numFmtId="0" fontId="0" fillId="0" borderId="0"/>
    <xf numFmtId="0" fontId="5" fillId="0" borderId="0" applyNumberFormat="0" applyFill="0" applyBorder="0" applyAlignment="0" applyProtection="0"/>
    <xf numFmtId="0" fontId="9" fillId="0" borderId="0"/>
    <xf numFmtId="0" fontId="5" fillId="0" borderId="0" applyNumberFormat="0" applyFill="0" applyBorder="0" applyAlignment="0" applyProtection="0"/>
  </cellStyleXfs>
  <cellXfs count="37">
    <xf numFmtId="0" fontId="0" fillId="0" borderId="0" xfId="0"/>
    <xf numFmtId="0" fontId="6" fillId="0" borderId="0" xfId="1" applyFont="1"/>
    <xf numFmtId="0" fontId="1" fillId="0" borderId="0" xfId="0" applyFont="1"/>
    <xf numFmtId="0" fontId="1" fillId="0" borderId="0" xfId="2" applyFont="1"/>
    <xf numFmtId="0" fontId="10" fillId="0" borderId="0" xfId="3" applyFont="1"/>
    <xf numFmtId="0" fontId="11" fillId="0" borderId="0" xfId="2" applyFont="1"/>
    <xf numFmtId="0" fontId="6" fillId="0" borderId="0" xfId="1" applyFont="1" applyAlignment="1"/>
    <xf numFmtId="0" fontId="4" fillId="0" borderId="0" xfId="2" applyFont="1"/>
    <xf numFmtId="0" fontId="2" fillId="0" borderId="0" xfId="0" applyFont="1"/>
    <xf numFmtId="0" fontId="7" fillId="0" borderId="0" xfId="0" applyFont="1"/>
    <xf numFmtId="0" fontId="4" fillId="0" borderId="0" xfId="0" applyFont="1"/>
    <xf numFmtId="2" fontId="4" fillId="0" borderId="0" xfId="0" applyNumberFormat="1" applyFont="1"/>
    <xf numFmtId="0" fontId="4" fillId="0" borderId="0" xfId="0" applyFont="1" applyAlignment="1">
      <alignment horizontal="left"/>
    </xf>
    <xf numFmtId="165" fontId="4" fillId="0" borderId="0" xfId="0" applyNumberFormat="1" applyFont="1" applyAlignment="1">
      <alignment horizontal="right"/>
    </xf>
    <xf numFmtId="1" fontId="4" fillId="0" borderId="0" xfId="0" applyNumberFormat="1" applyFont="1" applyAlignment="1">
      <alignment horizontal="right"/>
    </xf>
    <xf numFmtId="3" fontId="4" fillId="0" borderId="0" xfId="0" applyNumberFormat="1" applyFont="1"/>
    <xf numFmtId="3" fontId="4" fillId="0" borderId="0" xfId="0" applyNumberFormat="1" applyFont="1" applyAlignment="1">
      <alignment horizontal="right"/>
    </xf>
    <xf numFmtId="164" fontId="4" fillId="0" borderId="0" xfId="0" applyNumberFormat="1" applyFont="1" applyAlignment="1">
      <alignment horizontal="right"/>
    </xf>
    <xf numFmtId="2" fontId="4" fillId="0" borderId="0" xfId="0" applyNumberFormat="1" applyFont="1" applyAlignment="1">
      <alignment horizontal="right"/>
    </xf>
    <xf numFmtId="0" fontId="10" fillId="0" borderId="0" xfId="0" applyFont="1" applyAlignment="1">
      <alignment horizontal="left"/>
    </xf>
    <xf numFmtId="0" fontId="4" fillId="0" borderId="2" xfId="0" applyFont="1" applyBorder="1" applyAlignment="1">
      <alignment horizontal="left"/>
    </xf>
    <xf numFmtId="165" fontId="4" fillId="0" borderId="2" xfId="0" applyNumberFormat="1" applyFont="1" applyBorder="1" applyAlignment="1">
      <alignment horizontal="right"/>
    </xf>
    <xf numFmtId="0" fontId="5" fillId="0" borderId="0" xfId="1"/>
    <xf numFmtId="49" fontId="12" fillId="0" borderId="2" xfId="0" applyNumberFormat="1" applyFont="1" applyBorder="1"/>
    <xf numFmtId="49" fontId="4" fillId="0" borderId="2" xfId="0" applyNumberFormat="1" applyFont="1" applyBorder="1"/>
    <xf numFmtId="0" fontId="4" fillId="0" borderId="2" xfId="0" applyFont="1" applyBorder="1"/>
    <xf numFmtId="0" fontId="10" fillId="0" borderId="3" xfId="0" applyFont="1" applyBorder="1" applyAlignment="1">
      <alignment horizontal="center"/>
    </xf>
    <xf numFmtId="0" fontId="4" fillId="0" borderId="1" xfId="0" applyFont="1" applyBorder="1"/>
    <xf numFmtId="164" fontId="4" fillId="0" borderId="0" xfId="0" applyNumberFormat="1" applyFont="1"/>
    <xf numFmtId="4" fontId="4" fillId="0" borderId="0" xfId="0" applyNumberFormat="1" applyFont="1"/>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left" vertical="top" wrapText="1"/>
    </xf>
    <xf numFmtId="0" fontId="10" fillId="0" borderId="0" xfId="0" applyFont="1" applyBorder="1" applyAlignment="1">
      <alignment horizontal="center"/>
    </xf>
    <xf numFmtId="0" fontId="4" fillId="0" borderId="5" xfId="0" applyFont="1" applyBorder="1" applyAlignment="1">
      <alignment horizontal="right"/>
    </xf>
    <xf numFmtId="0" fontId="4" fillId="0" borderId="6" xfId="0" applyFont="1" applyBorder="1" applyAlignment="1">
      <alignment horizontal="right"/>
    </xf>
    <xf numFmtId="0" fontId="4" fillId="0" borderId="4" xfId="0" applyFont="1" applyBorder="1" applyAlignment="1">
      <alignment horizontal="center"/>
    </xf>
  </cellXfs>
  <cellStyles count="4">
    <cellStyle name="Lien hypertexte" xfId="1" builtinId="8"/>
    <cellStyle name="Lien hypertexte 2" xfId="3" xr:uid="{50927ABB-71FF-4694-8E16-EF39AED2C910}"/>
    <cellStyle name="Normal" xfId="0" builtinId="0"/>
    <cellStyle name="Normal 2 2" xfId="2" xr:uid="{65EAC65C-DEDF-489B-A949-91669FCA1D7C}"/>
  </cellStyles>
  <dxfs count="0"/>
  <tableStyles count="0" defaultTableStyle="TableStyleMedium2" defaultPivotStyle="PivotStyleLight16"/>
  <colors>
    <mruColors>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drawings/drawing1.xml><?xml version="1.0" encoding="utf-8"?>
<xdr:wsDr xmlns:xdr="http://schemas.openxmlformats.org/drawingml/2006/spreadsheetDrawing" xmlns:a="http://schemas.openxmlformats.org/drawingml/2006/main">
  <xdr:oneCellAnchor>
    <xdr:from>
      <xdr:col>0</xdr:col>
      <xdr:colOff>114299</xdr:colOff>
      <xdr:row>9</xdr:row>
      <xdr:rowOff>190499</xdr:rowOff>
    </xdr:from>
    <xdr:ext cx="7019926" cy="6677025"/>
    <xdr:sp macro="" textlink="">
      <xdr:nvSpPr>
        <xdr:cNvPr id="2" name="ZoneTexte 1">
          <a:extLst>
            <a:ext uri="{FF2B5EF4-FFF2-40B4-BE49-F238E27FC236}">
              <a16:creationId xmlns:a16="http://schemas.microsoft.com/office/drawing/2014/main" id="{139153F2-615D-46C8-88F2-BBCA8847E7F8}"/>
            </a:ext>
          </a:extLst>
        </xdr:cNvPr>
        <xdr:cNvSpPr txBox="1"/>
      </xdr:nvSpPr>
      <xdr:spPr>
        <a:xfrm>
          <a:off x="114299" y="1904999"/>
          <a:ext cx="7019926" cy="667702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200" b="1">
              <a:solidFill>
                <a:schemeClr val="tx1"/>
              </a:solidFill>
              <a:effectLst/>
              <a:latin typeface="Open Sans" panose="020B0606030504020204" pitchFamily="34" charset="0"/>
              <a:ea typeface="Open Sans" panose="020B0606030504020204" pitchFamily="34" charset="0"/>
              <a:cs typeface="Open Sans" panose="020B0606030504020204" pitchFamily="34" charset="0"/>
            </a:rPr>
            <a:t>Notes méthodologiques</a:t>
          </a:r>
          <a:endParaRPr lang="fr-CA" sz="1200">
            <a:solidFill>
              <a:schemeClr val="tx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100" b="1" i="0">
            <a:solidFill>
              <a:schemeClr val="tx1"/>
            </a:solidFill>
            <a:effectLst/>
            <a:latin typeface="+mn-lt"/>
            <a:ea typeface="+mn-ea"/>
            <a:cs typeface="+mn-cs"/>
          </a:endParaRPr>
        </a:p>
        <a:p>
          <a:r>
            <a:rPr lang="fr-CA" sz="1100" b="1">
              <a:solidFill>
                <a:schemeClr val="tx1"/>
              </a:solidFill>
              <a:effectLst/>
              <a:latin typeface="+mn-lt"/>
              <a:ea typeface="+mn-ea"/>
              <a:cs typeface="+mn-cs"/>
            </a:rPr>
            <a:t>Concepts et définitions </a:t>
          </a:r>
          <a:endParaRPr lang="fr-CA" sz="1100">
            <a:solidFill>
              <a:schemeClr val="tx1"/>
            </a:solidFill>
            <a:effectLst/>
            <a:latin typeface="+mn-lt"/>
            <a:ea typeface="+mn-ea"/>
            <a:cs typeface="+mn-cs"/>
          </a:endParaRPr>
        </a:p>
        <a:p>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Les infractions sexuelles regroupent les agressions sexuelles et les autres infractions sexuelles. </a:t>
          </a:r>
        </a:p>
        <a:p>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L’agression sexuelle est un geste à caractère sexuel, avec ou sans contact physique, commis par un individu sans le consentement de la personne visée. Le </a:t>
          </a:r>
          <a:r>
            <a:rPr lang="fr-CA" sz="1100" i="1">
              <a:solidFill>
                <a:schemeClr val="tx1"/>
              </a:solidFill>
              <a:effectLst/>
              <a:latin typeface="+mn-lt"/>
              <a:ea typeface="+mn-ea"/>
              <a:cs typeface="+mn-cs"/>
            </a:rPr>
            <a:t>Code criminel</a:t>
          </a:r>
          <a:r>
            <a:rPr lang="fr-CA" sz="1100" i="1" baseline="30000">
              <a:solidFill>
                <a:schemeClr val="tx1"/>
              </a:solidFill>
              <a:effectLst/>
              <a:latin typeface="+mn-lt"/>
              <a:ea typeface="+mn-ea"/>
              <a:cs typeface="+mn-cs"/>
            </a:rPr>
            <a:t>1</a:t>
          </a:r>
          <a:r>
            <a:rPr lang="fr-CA" sz="1100" i="1">
              <a:solidFill>
                <a:schemeClr val="tx1"/>
              </a:solidFill>
              <a:effectLst/>
              <a:latin typeface="+mn-lt"/>
              <a:ea typeface="+mn-ea"/>
              <a:cs typeface="+mn-cs"/>
            </a:rPr>
            <a:t> </a:t>
          </a:r>
          <a:r>
            <a:rPr lang="fr-CA" sz="1100">
              <a:solidFill>
                <a:schemeClr val="tx1"/>
              </a:solidFill>
              <a:effectLst/>
              <a:latin typeface="+mn-lt"/>
              <a:ea typeface="+mn-ea"/>
              <a:cs typeface="+mn-cs"/>
            </a:rPr>
            <a:t>prévoit trois niveaux de gravité pour les agressions sexuelles : </a:t>
          </a:r>
        </a:p>
        <a:p>
          <a:pPr lvl="0"/>
          <a:endParaRPr lang="fr-CA" sz="1100">
            <a:solidFill>
              <a:schemeClr val="tx1"/>
            </a:solidFill>
            <a:effectLst/>
            <a:latin typeface="+mn-lt"/>
            <a:ea typeface="+mn-ea"/>
            <a:cs typeface="+mn-cs"/>
          </a:endParaRPr>
        </a:p>
        <a:p>
          <a:pPr marL="171450" lvl="0" indent="-171450">
            <a:buFont typeface="Arial" panose="020B0604020202020204" pitchFamily="34" charset="0"/>
            <a:buChar char="•"/>
          </a:pPr>
          <a:r>
            <a:rPr lang="fr-CA" sz="1100">
              <a:solidFill>
                <a:schemeClr val="tx1"/>
              </a:solidFill>
              <a:effectLst/>
              <a:latin typeface="+mn-lt"/>
              <a:ea typeface="+mn-ea"/>
              <a:cs typeface="+mn-cs"/>
            </a:rPr>
            <a:t>Agression sexuelle simple (niveau 1) : infraction de nature sexuelle non armée ou n’ayant causé aucune blessure corporelle apparente à la victime, comme les attouchements non désirés ou les autres contacts physiques de nature sexuelle non consensuels;</a:t>
          </a:r>
        </a:p>
        <a:p>
          <a:pPr lvl="0"/>
          <a:endParaRPr lang="fr-CA" sz="1100">
            <a:solidFill>
              <a:schemeClr val="tx1"/>
            </a:solidFill>
            <a:effectLst/>
            <a:latin typeface="+mn-lt"/>
            <a:ea typeface="+mn-ea"/>
            <a:cs typeface="+mn-cs"/>
          </a:endParaRPr>
        </a:p>
        <a:p>
          <a:pPr marL="171450" lvl="0" indent="-171450">
            <a:buFont typeface="Arial" panose="020B0604020202020204" pitchFamily="34" charset="0"/>
            <a:buChar char="•"/>
          </a:pPr>
          <a:r>
            <a:rPr lang="fr-CA" sz="1100">
              <a:solidFill>
                <a:schemeClr val="tx1"/>
              </a:solidFill>
              <a:effectLst/>
              <a:latin typeface="+mn-lt"/>
              <a:ea typeface="+mn-ea"/>
              <a:cs typeface="+mn-cs"/>
            </a:rPr>
            <a:t>Agression sexuelle armée (niveau 2) : agression sexuelle dans laquelle la personne qui agresse porte, utilise ou menace d’utiliser une arme ou une imitation d’arme; menace d’infliger des blessures à une personne autre que la victime; inflige des blessures (lésions) corporelles à la victime; ou quand plusieurs personnes commettent une agression sexuelle sur la même personne;</a:t>
          </a:r>
        </a:p>
        <a:p>
          <a:pPr lvl="0"/>
          <a:endParaRPr lang="fr-CA" sz="1100">
            <a:solidFill>
              <a:schemeClr val="tx1"/>
            </a:solidFill>
            <a:effectLst/>
            <a:latin typeface="+mn-lt"/>
            <a:ea typeface="+mn-ea"/>
            <a:cs typeface="+mn-cs"/>
          </a:endParaRPr>
        </a:p>
        <a:p>
          <a:pPr marL="171450" lvl="0" indent="-171450">
            <a:buFont typeface="Arial" panose="020B0604020202020204" pitchFamily="34" charset="0"/>
            <a:buChar char="•"/>
          </a:pPr>
          <a:r>
            <a:rPr lang="fr-CA" sz="1100">
              <a:solidFill>
                <a:schemeClr val="tx1"/>
              </a:solidFill>
              <a:effectLst/>
              <a:latin typeface="+mn-lt"/>
              <a:ea typeface="+mn-ea"/>
              <a:cs typeface="+mn-cs"/>
            </a:rPr>
            <a:t>Agression sexuelle grave (niveau 3) : agression sexuelle au cours de laquelle la victime a été blessée, mutilée, défigurée ou encore où sa vie a été mise en danger par la personne qui l’a agressée.</a:t>
          </a:r>
        </a:p>
        <a:p>
          <a:r>
            <a:rPr lang="fr-CA" sz="1100">
              <a:solidFill>
                <a:schemeClr val="tx1"/>
              </a:solidFill>
              <a:effectLst/>
              <a:latin typeface="+mn-lt"/>
              <a:ea typeface="+mn-ea"/>
              <a:cs typeface="+mn-cs"/>
            </a:rPr>
            <a:t> </a:t>
          </a:r>
        </a:p>
        <a:p>
          <a:r>
            <a:rPr lang="fr-CA" sz="1100">
              <a:solidFill>
                <a:schemeClr val="tx1"/>
              </a:solidFill>
              <a:effectLst/>
              <a:latin typeface="+mn-lt"/>
              <a:ea typeface="+mn-ea"/>
              <a:cs typeface="+mn-cs"/>
            </a:rPr>
            <a:t>Les autres infractions sexuelles regroupent quant à elles plus d’une dizaine d’infractions différentes dont les plus fréquentes sont :</a:t>
          </a:r>
        </a:p>
        <a:p>
          <a:endParaRPr lang="fr-CA" sz="1100">
            <a:solidFill>
              <a:schemeClr val="tx1"/>
            </a:solidFill>
            <a:effectLst/>
            <a:latin typeface="+mn-lt"/>
            <a:ea typeface="+mn-ea"/>
            <a:cs typeface="+mn-cs"/>
          </a:endParaRPr>
        </a:p>
        <a:p>
          <a:pPr marL="171450" lvl="0" indent="-171450">
            <a:buFont typeface="Arial" panose="020B0604020202020204" pitchFamily="34" charset="0"/>
            <a:buChar char="•"/>
          </a:pPr>
          <a:r>
            <a:rPr lang="fr-CA" sz="1100">
              <a:solidFill>
                <a:schemeClr val="tx1"/>
              </a:solidFill>
              <a:effectLst/>
              <a:latin typeface="+mn-lt"/>
              <a:ea typeface="+mn-ea"/>
              <a:cs typeface="+mn-cs"/>
            </a:rPr>
            <a:t>les contacts sexuels et l’incitation à des contacts sexuels;</a:t>
          </a:r>
        </a:p>
        <a:p>
          <a:pPr marL="171450" lvl="0" indent="-171450">
            <a:buFont typeface="Arial" panose="020B0604020202020204" pitchFamily="34" charset="0"/>
            <a:buChar char="•"/>
          </a:pPr>
          <a:r>
            <a:rPr lang="fr-CA" sz="1100">
              <a:solidFill>
                <a:schemeClr val="tx1"/>
              </a:solidFill>
              <a:effectLst/>
              <a:latin typeface="+mn-lt"/>
              <a:ea typeface="+mn-ea"/>
              <a:cs typeface="+mn-cs"/>
            </a:rPr>
            <a:t>le leurre;</a:t>
          </a:r>
        </a:p>
        <a:p>
          <a:pPr marL="171450" lvl="0" indent="-171450">
            <a:buFont typeface="Arial" panose="020B0604020202020204" pitchFamily="34" charset="0"/>
            <a:buChar char="•"/>
          </a:pPr>
          <a:r>
            <a:rPr lang="fr-CA" sz="1100">
              <a:solidFill>
                <a:schemeClr val="tx1"/>
              </a:solidFill>
              <a:effectLst/>
              <a:latin typeface="+mn-lt"/>
              <a:ea typeface="+mn-ea"/>
              <a:cs typeface="+mn-cs"/>
            </a:rPr>
            <a:t>la publication non consensuelle d’images intimes.</a:t>
          </a:r>
        </a:p>
        <a:p>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Les infractions mesurées par le </a:t>
          </a:r>
          <a:r>
            <a:rPr lang="fr-CA" sz="1100" i="1">
              <a:solidFill>
                <a:schemeClr val="tx1"/>
              </a:solidFill>
              <a:effectLst/>
              <a:latin typeface="+mn-lt"/>
              <a:ea typeface="+mn-ea"/>
              <a:cs typeface="+mn-cs"/>
            </a:rPr>
            <a:t>Programme de déclaration uniforme de la criminalité</a:t>
          </a:r>
          <a:r>
            <a:rPr lang="fr-CA" sz="1100">
              <a:solidFill>
                <a:schemeClr val="tx1"/>
              </a:solidFill>
              <a:effectLst/>
              <a:latin typeface="+mn-lt"/>
              <a:ea typeface="+mn-ea"/>
              <a:cs typeface="+mn-cs"/>
            </a:rPr>
            <a:t> sont celles qui ont été signalées aux services policiers ou qui sont connues par ces services, et dont le bien-fondé a été établi au moyen d’une enquête policière. Ces infractions sont dénombrées au moment de leur déclaration par les services policiers, et non au moment des faits. Ainsi, les récentes vagues de dénonciations pourraient avoir un impact sur les données.</a:t>
          </a:r>
        </a:p>
        <a:p>
          <a:endParaRPr lang="fr-CA" sz="1100" b="1">
            <a:solidFill>
              <a:schemeClr val="tx1"/>
            </a:solidFill>
            <a:effectLst/>
            <a:latin typeface="+mn-lt"/>
            <a:ea typeface="+mn-ea"/>
            <a:cs typeface="+mn-cs"/>
          </a:endParaRPr>
        </a:p>
        <a:p>
          <a:r>
            <a:rPr lang="fr-CA" sz="1100" b="1">
              <a:solidFill>
                <a:schemeClr val="tx1"/>
              </a:solidFill>
              <a:effectLst/>
              <a:latin typeface="+mn-lt"/>
              <a:ea typeface="+mn-ea"/>
              <a:cs typeface="+mn-cs"/>
            </a:rPr>
            <a:t>Univers</a:t>
          </a:r>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Ensemble des victimes d’infractions sexuelles.  </a:t>
          </a:r>
        </a:p>
        <a:p>
          <a:endParaRPr lang="fr-CA" sz="1100" i="1">
            <a:solidFill>
              <a:schemeClr val="tx1"/>
            </a:solidFill>
            <a:effectLst/>
            <a:latin typeface="+mn-lt"/>
            <a:ea typeface="+mn-ea"/>
            <a:cs typeface="+mn-cs"/>
          </a:endParaRPr>
        </a:p>
        <a:p>
          <a:r>
            <a:rPr lang="fr-CA" sz="1100" i="1" baseline="30000">
              <a:solidFill>
                <a:schemeClr val="tx1"/>
              </a:solidFill>
              <a:effectLst/>
              <a:latin typeface="+mn-lt"/>
              <a:ea typeface="+mn-ea"/>
              <a:cs typeface="+mn-cs"/>
            </a:rPr>
            <a:t>1</a:t>
          </a:r>
          <a:r>
            <a:rPr lang="fr-CA" sz="1100" i="1">
              <a:solidFill>
                <a:schemeClr val="tx1"/>
              </a:solidFill>
              <a:effectLst/>
              <a:latin typeface="+mn-lt"/>
              <a:ea typeface="+mn-ea"/>
              <a:cs typeface="+mn-cs"/>
            </a:rPr>
            <a:t>Code criminel</a:t>
          </a:r>
          <a:r>
            <a:rPr lang="fr-CA" sz="1100">
              <a:solidFill>
                <a:schemeClr val="tx1"/>
              </a:solidFill>
              <a:effectLst/>
              <a:latin typeface="+mn-lt"/>
              <a:ea typeface="+mn-ea"/>
              <a:cs typeface="+mn-cs"/>
            </a:rPr>
            <a:t>, LRC 1985, c. C -46. </a:t>
          </a:r>
        </a:p>
        <a:p>
          <a:pPr marL="0" marR="0" lvl="0" indent="0" defTabSz="914400" eaLnBrk="1" fontAlgn="auto" latinLnBrk="0" hangingPunct="1">
            <a:lnSpc>
              <a:spcPct val="100000"/>
            </a:lnSpc>
            <a:spcBef>
              <a:spcPts val="0"/>
            </a:spcBef>
            <a:spcAft>
              <a:spcPts val="0"/>
            </a:spcAft>
            <a:buClrTx/>
            <a:buSzTx/>
            <a:buFontTx/>
            <a:buNone/>
            <a:tabLst/>
            <a:defRPr/>
          </a:pPr>
          <a:endParaRPr lang="fr-CA" sz="1100">
            <a:solidFill>
              <a:schemeClr val="tx1"/>
            </a:solidFill>
            <a:effectLst/>
            <a:latin typeface="+mn-lt"/>
            <a:ea typeface="+mn-ea"/>
            <a:cs typeface="+mn-cs"/>
          </a:endParaRPr>
        </a:p>
        <a:p>
          <a:r>
            <a:rPr lang="fr-CA" sz="1100" b="1">
              <a:solidFill>
                <a:schemeClr val="tx1"/>
              </a:solidFill>
              <a:effectLst/>
              <a:latin typeface="+mn-lt"/>
              <a:ea typeface="+mn-ea"/>
              <a:cs typeface="+mn-cs"/>
            </a:rPr>
            <a:t> </a:t>
          </a:r>
          <a:endParaRPr lang="fr-CA" sz="1100">
            <a:solidFill>
              <a:schemeClr val="tx1"/>
            </a:solidFill>
            <a:effectLst/>
            <a:latin typeface="+mn-lt"/>
            <a:ea typeface="+mn-ea"/>
            <a:cs typeface="+mn-cs"/>
          </a:endParaRPr>
        </a:p>
        <a:p>
          <a:r>
            <a:rPr lang="fr-CA" sz="1100">
              <a:solidFill>
                <a:schemeClr val="tx1"/>
              </a:solidFill>
              <a:effectLst/>
              <a:latin typeface="+mn-lt"/>
              <a:ea typeface="+mn-ea"/>
              <a:cs typeface="+mn-cs"/>
            </a:rPr>
            <a:t> </a:t>
          </a:r>
          <a:endParaRPr lang="fr-CA"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agressions-sexuelles"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B0886-25F8-4D87-A88A-C34F7B7D790D}">
  <dimension ref="B1:C8"/>
  <sheetViews>
    <sheetView workbookViewId="0">
      <selection activeCell="H12" sqref="H12"/>
    </sheetView>
  </sheetViews>
  <sheetFormatPr baseColWidth="10" defaultColWidth="11.42578125" defaultRowHeight="15" x14ac:dyDescent="0.3"/>
  <cols>
    <col min="1" max="1" width="1.5703125" style="2" customWidth="1"/>
    <col min="2" max="2" width="90.5703125" style="2" customWidth="1"/>
    <col min="3" max="16384" width="11.42578125" style="2"/>
  </cols>
  <sheetData>
    <row r="1" spans="2:3" x14ac:dyDescent="0.3">
      <c r="B1" s="3" t="s">
        <v>2</v>
      </c>
      <c r="C1" s="3"/>
    </row>
    <row r="2" spans="2:3" x14ac:dyDescent="0.3">
      <c r="B2" s="1" t="s">
        <v>7</v>
      </c>
      <c r="C2" s="3"/>
    </row>
    <row r="3" spans="2:3" x14ac:dyDescent="0.3">
      <c r="B3" s="4" t="s">
        <v>8</v>
      </c>
      <c r="C3" s="3"/>
    </row>
    <row r="4" spans="2:3" x14ac:dyDescent="0.3">
      <c r="B4" s="3" t="s">
        <v>9</v>
      </c>
      <c r="C4" s="5"/>
    </row>
    <row r="5" spans="2:3" x14ac:dyDescent="0.3">
      <c r="B5" s="3" t="s">
        <v>10</v>
      </c>
      <c r="C5" s="5"/>
    </row>
    <row r="6" spans="2:3" x14ac:dyDescent="0.3">
      <c r="B6" s="3"/>
      <c r="C6" s="3"/>
    </row>
    <row r="7" spans="2:3" ht="15.75" x14ac:dyDescent="0.3">
      <c r="B7" s="22" t="s">
        <v>12</v>
      </c>
      <c r="C7" s="6"/>
    </row>
    <row r="8" spans="2:3" x14ac:dyDescent="0.3">
      <c r="B8" s="7" t="s">
        <v>13</v>
      </c>
      <c r="C8" s="3"/>
    </row>
  </sheetData>
  <hyperlinks>
    <hyperlink ref="B2" r:id="rId1" display="https://statistique.quebec.ca/vitrine/egalite" xr:uid="{4C5181FA-3A0F-483F-AA54-F13872DAC66C}"/>
    <hyperlink ref="B7" r:id="rId2" xr:uid="{E74E76D4-6B7D-4BAA-BD92-EDA6F961543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27D7-2555-4D9F-A4B3-FB9E94BF8C2F}">
  <dimension ref="A1:U76"/>
  <sheetViews>
    <sheetView tabSelected="1" topLeftCell="A35" workbookViewId="0">
      <selection activeCell="O52" sqref="O52"/>
    </sheetView>
  </sheetViews>
  <sheetFormatPr baseColWidth="10" defaultColWidth="11.42578125" defaultRowHeight="15" x14ac:dyDescent="0.3"/>
  <cols>
    <col min="1" max="1" width="15.5703125" style="10" customWidth="1"/>
    <col min="2" max="4" width="11.42578125" style="10"/>
    <col min="5" max="5" width="5.7109375" style="10" customWidth="1"/>
    <col min="6" max="8" width="11.42578125" style="10"/>
    <col min="9" max="9" width="5.7109375" style="10" customWidth="1"/>
    <col min="10" max="16384" width="11.42578125" style="10"/>
  </cols>
  <sheetData>
    <row r="1" spans="1:21" ht="18" x14ac:dyDescent="0.3">
      <c r="A1" s="8" t="s">
        <v>14</v>
      </c>
      <c r="B1" s="9"/>
      <c r="C1" s="9"/>
      <c r="D1" s="9"/>
      <c r="E1" s="9"/>
      <c r="F1" s="9"/>
      <c r="J1" s="9"/>
      <c r="K1" s="9"/>
      <c r="L1" s="9"/>
      <c r="M1" s="11"/>
      <c r="N1" s="11"/>
      <c r="O1" s="11"/>
      <c r="P1" s="11"/>
      <c r="Q1" s="11"/>
      <c r="R1" s="11"/>
      <c r="S1" s="11"/>
      <c r="T1" s="11"/>
      <c r="U1" s="11"/>
    </row>
    <row r="2" spans="1:21" ht="15.75" thickBot="1" x14ac:dyDescent="0.35">
      <c r="A2" s="23"/>
      <c r="B2" s="23"/>
      <c r="C2" s="24"/>
      <c r="D2" s="24"/>
      <c r="E2" s="24"/>
      <c r="F2" s="24"/>
      <c r="G2" s="25"/>
      <c r="H2" s="25"/>
      <c r="I2" s="25"/>
      <c r="J2" s="23"/>
      <c r="K2" s="23"/>
      <c r="L2" s="23"/>
      <c r="M2" s="11"/>
      <c r="N2" s="11"/>
      <c r="O2" s="11"/>
      <c r="P2" s="11"/>
      <c r="Q2" s="11"/>
      <c r="R2" s="11"/>
      <c r="S2" s="11"/>
      <c r="T2" s="11"/>
      <c r="U2" s="11"/>
    </row>
    <row r="3" spans="1:21" ht="20.100000000000001" customHeight="1" x14ac:dyDescent="0.3">
      <c r="B3" s="33" t="s">
        <v>5</v>
      </c>
      <c r="C3" s="33"/>
      <c r="D3" s="33"/>
      <c r="E3" s="26"/>
      <c r="F3" s="33" t="s">
        <v>18</v>
      </c>
      <c r="G3" s="33"/>
      <c r="H3" s="33"/>
      <c r="I3" s="26"/>
      <c r="J3" s="33" t="s">
        <v>19</v>
      </c>
      <c r="K3" s="33"/>
      <c r="L3" s="33"/>
      <c r="M3" s="11"/>
      <c r="N3" s="11"/>
      <c r="O3" s="11"/>
      <c r="P3" s="11"/>
      <c r="Q3" s="11"/>
      <c r="R3" s="11"/>
      <c r="S3" s="11"/>
      <c r="T3" s="11"/>
      <c r="U3" s="11"/>
    </row>
    <row r="4" spans="1:21" ht="20.100000000000001" customHeight="1" x14ac:dyDescent="0.3">
      <c r="A4" s="19" t="s">
        <v>11</v>
      </c>
      <c r="B4" s="34" t="s">
        <v>3</v>
      </c>
      <c r="C4" s="34" t="s">
        <v>0</v>
      </c>
      <c r="D4" s="34" t="s">
        <v>1</v>
      </c>
      <c r="E4" s="35"/>
      <c r="F4" s="34" t="s">
        <v>3</v>
      </c>
      <c r="G4" s="34" t="s">
        <v>0</v>
      </c>
      <c r="H4" s="34" t="s">
        <v>1</v>
      </c>
      <c r="I4" s="35"/>
      <c r="J4" s="34" t="s">
        <v>3</v>
      </c>
      <c r="K4" s="34" t="s">
        <v>0</v>
      </c>
      <c r="L4" s="34" t="s">
        <v>1</v>
      </c>
      <c r="M4" s="11"/>
      <c r="N4" s="11"/>
      <c r="O4" s="11"/>
      <c r="P4" s="11"/>
      <c r="Q4" s="11"/>
      <c r="R4" s="11"/>
      <c r="S4" s="11"/>
      <c r="T4" s="11"/>
      <c r="U4" s="11"/>
    </row>
    <row r="5" spans="1:21" ht="20.100000000000001" customHeight="1" x14ac:dyDescent="0.3">
      <c r="A5" s="27"/>
      <c r="B5" s="36" t="s">
        <v>20</v>
      </c>
      <c r="C5" s="36"/>
      <c r="D5" s="36"/>
      <c r="E5" s="36"/>
      <c r="F5" s="36"/>
      <c r="G5" s="36"/>
      <c r="H5" s="36"/>
      <c r="I5" s="36"/>
      <c r="J5" s="36"/>
      <c r="K5" s="36"/>
      <c r="L5" s="36"/>
      <c r="M5" s="11"/>
      <c r="N5" s="11"/>
      <c r="O5" s="11"/>
      <c r="P5" s="11"/>
      <c r="Q5" s="11"/>
      <c r="R5" s="11"/>
      <c r="S5" s="11"/>
      <c r="T5" s="11"/>
      <c r="U5" s="11"/>
    </row>
    <row r="6" spans="1:21" ht="20.100000000000001" customHeight="1" x14ac:dyDescent="0.3">
      <c r="A6" s="12">
        <v>2005</v>
      </c>
      <c r="B6" s="13">
        <v>75.732767833921756</v>
      </c>
      <c r="C6" s="13">
        <v>122.03805633085412</v>
      </c>
      <c r="D6" s="13">
        <v>28.214928417286522</v>
      </c>
      <c r="E6" s="13"/>
      <c r="F6" s="13">
        <v>62.47887537497855</v>
      </c>
      <c r="G6" s="13">
        <v>101.24792748403058</v>
      </c>
      <c r="H6" s="13">
        <v>22.694616335643506</v>
      </c>
      <c r="I6" s="13"/>
      <c r="J6" s="13">
        <v>13.253892458943206</v>
      </c>
      <c r="K6" s="13">
        <v>20.790128846823528</v>
      </c>
      <c r="L6" s="13">
        <v>5.5203120816430156</v>
      </c>
      <c r="M6" s="14"/>
      <c r="N6" s="18"/>
      <c r="O6" s="15"/>
      <c r="P6" s="15"/>
      <c r="Q6" s="15"/>
      <c r="R6" s="11"/>
      <c r="S6" s="11"/>
      <c r="T6" s="11"/>
      <c r="U6" s="11"/>
    </row>
    <row r="7" spans="1:21" ht="20.100000000000001" customHeight="1" x14ac:dyDescent="0.3">
      <c r="A7" s="12">
        <v>2006</v>
      </c>
      <c r="B7" s="13">
        <v>75.911318118742926</v>
      </c>
      <c r="C7" s="13">
        <v>124.66030776045912</v>
      </c>
      <c r="D7" s="13">
        <v>25.917942576005228</v>
      </c>
      <c r="E7" s="13"/>
      <c r="F7" s="13">
        <v>64.135130511134903</v>
      </c>
      <c r="G7" s="13">
        <v>106.40915067065905</v>
      </c>
      <c r="H7" s="13">
        <v>20.782007070647705</v>
      </c>
      <c r="I7" s="13"/>
      <c r="J7" s="13">
        <v>11.776187607608019</v>
      </c>
      <c r="K7" s="13">
        <v>18.251157089800081</v>
      </c>
      <c r="L7" s="13">
        <v>5.135935505357522</v>
      </c>
      <c r="M7" s="14"/>
      <c r="N7" s="18"/>
      <c r="O7" s="15"/>
      <c r="P7" s="15"/>
      <c r="Q7" s="15"/>
      <c r="R7" s="11"/>
      <c r="S7" s="11"/>
      <c r="T7" s="11"/>
      <c r="U7" s="11"/>
    </row>
    <row r="8" spans="1:21" ht="20.100000000000001" customHeight="1" x14ac:dyDescent="0.3">
      <c r="A8" s="12">
        <v>2007</v>
      </c>
      <c r="B8" s="13">
        <v>64.98796909408982</v>
      </c>
      <c r="C8" s="13">
        <v>105.52497321289141</v>
      </c>
      <c r="D8" s="13">
        <v>23.650353178607467</v>
      </c>
      <c r="E8" s="13"/>
      <c r="F8" s="13">
        <v>53.239393299903014</v>
      </c>
      <c r="G8" s="13">
        <v>87.64113159878967</v>
      </c>
      <c r="H8" s="13">
        <v>18.158215607130845</v>
      </c>
      <c r="I8" s="13"/>
      <c r="J8" s="13">
        <v>11.748575794186809</v>
      </c>
      <c r="K8" s="13">
        <v>17.883841614101744</v>
      </c>
      <c r="L8" s="13">
        <v>5.492137571476623</v>
      </c>
      <c r="M8" s="14"/>
      <c r="N8" s="18"/>
      <c r="O8" s="15"/>
      <c r="P8" s="15"/>
      <c r="Q8" s="15"/>
      <c r="R8" s="11"/>
      <c r="S8" s="11"/>
      <c r="T8" s="11"/>
      <c r="U8" s="11"/>
    </row>
    <row r="9" spans="1:21" ht="20.100000000000001" customHeight="1" x14ac:dyDescent="0.3">
      <c r="A9" s="12">
        <v>2008</v>
      </c>
      <c r="B9" s="13">
        <v>66.821694028609116</v>
      </c>
      <c r="C9" s="13">
        <v>109.78103830839606</v>
      </c>
      <c r="D9" s="13">
        <v>23.024940646964367</v>
      </c>
      <c r="E9" s="13"/>
      <c r="F9" s="13">
        <v>54.517525701395627</v>
      </c>
      <c r="G9" s="13">
        <v>90.568717896966263</v>
      </c>
      <c r="H9" s="13">
        <v>17.763585431255315</v>
      </c>
      <c r="I9" s="13"/>
      <c r="J9" s="13">
        <v>12.304168327213493</v>
      </c>
      <c r="K9" s="13">
        <v>19.212320411429801</v>
      </c>
      <c r="L9" s="13">
        <v>5.2613552157090524</v>
      </c>
      <c r="M9" s="14"/>
      <c r="N9" s="18"/>
      <c r="O9" s="15"/>
      <c r="P9" s="15"/>
      <c r="Q9" s="15"/>
      <c r="R9" s="11"/>
      <c r="S9" s="11"/>
      <c r="T9" s="11"/>
      <c r="U9" s="11"/>
    </row>
    <row r="10" spans="1:21" ht="20.100000000000001" customHeight="1" x14ac:dyDescent="0.3">
      <c r="A10" s="12">
        <v>2009</v>
      </c>
      <c r="B10" s="13">
        <v>66.259114141064344</v>
      </c>
      <c r="C10" s="13">
        <v>108.96978601859148</v>
      </c>
      <c r="D10" s="13">
        <v>22.786112637631724</v>
      </c>
      <c r="E10" s="13"/>
      <c r="F10" s="13">
        <v>53.17846388456735</v>
      </c>
      <c r="G10" s="13">
        <v>89.039685717259502</v>
      </c>
      <c r="H10" s="13">
        <v>16.677166149940867</v>
      </c>
      <c r="I10" s="13"/>
      <c r="J10" s="13">
        <v>13.080650256496989</v>
      </c>
      <c r="K10" s="13">
        <v>19.930100301331976</v>
      </c>
      <c r="L10" s="13">
        <v>6.1089464876908597</v>
      </c>
      <c r="M10" s="14"/>
      <c r="N10" s="18"/>
      <c r="O10" s="15"/>
      <c r="P10" s="15"/>
      <c r="Q10" s="15"/>
      <c r="R10" s="11"/>
      <c r="S10" s="11"/>
      <c r="T10" s="11"/>
      <c r="U10" s="11"/>
    </row>
    <row r="11" spans="1:21" ht="20.100000000000001" customHeight="1" x14ac:dyDescent="0.3">
      <c r="A11" s="12">
        <v>2010</v>
      </c>
      <c r="B11" s="13">
        <v>67.343994108538951</v>
      </c>
      <c r="C11" s="13">
        <v>110.02822201317028</v>
      </c>
      <c r="D11" s="13">
        <v>23.932057450205118</v>
      </c>
      <c r="E11" s="13"/>
      <c r="F11" s="13">
        <v>53.176963041378237</v>
      </c>
      <c r="G11" s="13">
        <v>87.952336155534653</v>
      </c>
      <c r="H11" s="13">
        <v>17.808716524779502</v>
      </c>
      <c r="I11" s="13"/>
      <c r="J11" s="13">
        <v>14.167031067160709</v>
      </c>
      <c r="K11" s="13">
        <v>22.075885857635623</v>
      </c>
      <c r="L11" s="13">
        <v>6.1233409254256159</v>
      </c>
      <c r="M11" s="14"/>
      <c r="N11" s="18"/>
      <c r="O11" s="15"/>
      <c r="P11" s="15"/>
      <c r="Q11" s="15"/>
      <c r="R11" s="11"/>
      <c r="S11" s="11"/>
      <c r="T11" s="11"/>
      <c r="U11" s="11"/>
    </row>
    <row r="12" spans="1:21" ht="20.100000000000001" customHeight="1" x14ac:dyDescent="0.3">
      <c r="A12" s="12">
        <v>2011</v>
      </c>
      <c r="B12" s="13">
        <v>60.641848465822655</v>
      </c>
      <c r="C12" s="13">
        <v>100.18300128071043</v>
      </c>
      <c r="D12" s="13">
        <v>20.488360665884354</v>
      </c>
      <c r="E12" s="13"/>
      <c r="F12" s="13">
        <v>46.653360890820984</v>
      </c>
      <c r="G12" s="13">
        <v>78.887583079496594</v>
      </c>
      <c r="H12" s="13">
        <v>13.919958972752502</v>
      </c>
      <c r="I12" s="13"/>
      <c r="J12" s="13">
        <v>13.98848757500167</v>
      </c>
      <c r="K12" s="13">
        <v>21.295418201213838</v>
      </c>
      <c r="L12" s="13">
        <v>6.5684016931318521</v>
      </c>
      <c r="M12" s="14"/>
      <c r="N12" s="18"/>
      <c r="O12" s="15"/>
      <c r="P12" s="15"/>
      <c r="Q12" s="15"/>
      <c r="R12" s="11"/>
      <c r="S12" s="11"/>
      <c r="T12" s="11"/>
      <c r="U12" s="11"/>
    </row>
    <row r="13" spans="1:21" ht="20.100000000000001" customHeight="1" x14ac:dyDescent="0.3">
      <c r="A13" s="12">
        <v>2012</v>
      </c>
      <c r="B13" s="13">
        <v>63.94065159593714</v>
      </c>
      <c r="C13" s="13">
        <v>105.26675233767118</v>
      </c>
      <c r="D13" s="13">
        <v>22.02594876026798</v>
      </c>
      <c r="E13" s="13"/>
      <c r="F13" s="13">
        <v>47.834880967593136</v>
      </c>
      <c r="G13" s="13">
        <v>80.258221677286286</v>
      </c>
      <c r="H13" s="13">
        <v>14.949738977557452</v>
      </c>
      <c r="I13" s="13"/>
      <c r="J13" s="13">
        <v>16.105770628344004</v>
      </c>
      <c r="K13" s="13">
        <v>25.008530660384892</v>
      </c>
      <c r="L13" s="13">
        <v>7.076209782710527</v>
      </c>
      <c r="M13" s="14"/>
      <c r="N13" s="18"/>
      <c r="O13" s="15"/>
      <c r="P13" s="15"/>
      <c r="Q13" s="15"/>
      <c r="R13" s="11"/>
      <c r="S13" s="11"/>
      <c r="T13" s="11"/>
      <c r="U13" s="11"/>
    </row>
    <row r="14" spans="1:21" ht="20.100000000000001" customHeight="1" x14ac:dyDescent="0.3">
      <c r="A14" s="12">
        <v>2013</v>
      </c>
      <c r="B14" s="13">
        <v>65.170700263712007</v>
      </c>
      <c r="C14" s="13">
        <v>107.25305483598713</v>
      </c>
      <c r="D14" s="13">
        <v>22.520414681828768</v>
      </c>
      <c r="E14" s="13"/>
      <c r="F14" s="13">
        <v>46.173821319698099</v>
      </c>
      <c r="G14" s="13">
        <v>78.259157685867933</v>
      </c>
      <c r="H14" s="13">
        <v>13.655470744573803</v>
      </c>
      <c r="I14" s="13"/>
      <c r="J14" s="13">
        <v>18.996878944013904</v>
      </c>
      <c r="K14" s="13">
        <v>28.993897150119196</v>
      </c>
      <c r="L14" s="13">
        <v>8.8649439372549637</v>
      </c>
      <c r="M14" s="14"/>
      <c r="N14" s="18"/>
      <c r="O14" s="15"/>
      <c r="P14" s="15"/>
      <c r="Q14" s="15"/>
      <c r="R14" s="11"/>
      <c r="S14" s="11"/>
      <c r="T14" s="11"/>
      <c r="U14" s="11"/>
    </row>
    <row r="15" spans="1:21" ht="20.100000000000001" customHeight="1" x14ac:dyDescent="0.3">
      <c r="A15" s="12">
        <v>2014</v>
      </c>
      <c r="B15" s="13">
        <v>62.593694251349831</v>
      </c>
      <c r="C15" s="13">
        <v>104.06448998844938</v>
      </c>
      <c r="D15" s="13">
        <v>20.583644334229376</v>
      </c>
      <c r="E15" s="13"/>
      <c r="F15" s="13">
        <v>43.116854344278707</v>
      </c>
      <c r="G15" s="13">
        <v>73.972387351157181</v>
      </c>
      <c r="H15" s="13">
        <v>11.86009983067502</v>
      </c>
      <c r="I15" s="13"/>
      <c r="J15" s="13">
        <v>19.476839907071128</v>
      </c>
      <c r="K15" s="13">
        <v>30.092102637292196</v>
      </c>
      <c r="L15" s="13">
        <v>8.7235445035543542</v>
      </c>
      <c r="M15" s="14"/>
      <c r="N15" s="18"/>
      <c r="O15" s="15"/>
      <c r="P15" s="15"/>
      <c r="Q15" s="15"/>
      <c r="R15" s="11"/>
      <c r="S15" s="11"/>
      <c r="T15" s="11"/>
      <c r="U15" s="11"/>
    </row>
    <row r="16" spans="1:21" ht="20.100000000000001" customHeight="1" x14ac:dyDescent="0.3">
      <c r="A16" s="12">
        <v>2015</v>
      </c>
      <c r="B16" s="13">
        <v>67.643712924295698</v>
      </c>
      <c r="C16" s="13">
        <v>114.33158855933294</v>
      </c>
      <c r="D16" s="13">
        <v>20.370395188103302</v>
      </c>
      <c r="E16" s="13"/>
      <c r="F16" s="13">
        <v>45.184595781899333</v>
      </c>
      <c r="G16" s="13">
        <v>78.186346291154024</v>
      </c>
      <c r="H16" s="13">
        <v>11.769020186428103</v>
      </c>
      <c r="I16" s="13"/>
      <c r="J16" s="13">
        <v>22.459117142396373</v>
      </c>
      <c r="K16" s="13">
        <v>36.145242268178926</v>
      </c>
      <c r="L16" s="13">
        <v>8.6013750016751978</v>
      </c>
      <c r="M16" s="14"/>
      <c r="N16" s="18"/>
      <c r="O16" s="15"/>
      <c r="P16" s="15"/>
      <c r="Q16" s="15"/>
      <c r="R16" s="11"/>
      <c r="S16" s="11"/>
      <c r="T16" s="11"/>
      <c r="U16" s="11"/>
    </row>
    <row r="17" spans="1:21" ht="20.100000000000001" customHeight="1" x14ac:dyDescent="0.3">
      <c r="A17" s="12">
        <v>2016</v>
      </c>
      <c r="B17" s="13">
        <v>74.322076913315826</v>
      </c>
      <c r="C17" s="13">
        <v>125.45216894161707</v>
      </c>
      <c r="D17" s="13">
        <v>22.580954777890682</v>
      </c>
      <c r="E17" s="13"/>
      <c r="F17" s="13">
        <v>48.066015788724869</v>
      </c>
      <c r="G17" s="13">
        <v>83.164920983768624</v>
      </c>
      <c r="H17" s="13">
        <v>12.547661166729407</v>
      </c>
      <c r="I17" s="13"/>
      <c r="J17" s="13">
        <v>26.256061124590957</v>
      </c>
      <c r="K17" s="13">
        <v>42.28724795784845</v>
      </c>
      <c r="L17" s="13">
        <v>10.033293611161277</v>
      </c>
      <c r="M17" s="14"/>
      <c r="N17" s="18"/>
      <c r="O17" s="15"/>
      <c r="P17" s="15"/>
      <c r="Q17" s="15"/>
      <c r="R17" s="11"/>
      <c r="S17" s="11"/>
      <c r="T17" s="11"/>
      <c r="U17" s="11"/>
    </row>
    <row r="18" spans="1:21" ht="20.100000000000001" customHeight="1" x14ac:dyDescent="0.3">
      <c r="A18" s="12">
        <v>2017</v>
      </c>
      <c r="B18" s="13">
        <v>92.097621550602412</v>
      </c>
      <c r="C18" s="13">
        <v>160.16504035947673</v>
      </c>
      <c r="D18" s="13">
        <v>23.537169738795477</v>
      </c>
      <c r="E18" s="13"/>
      <c r="F18" s="13">
        <v>58.522121205145943</v>
      </c>
      <c r="G18" s="13">
        <v>104.2309604378661</v>
      </c>
      <c r="H18" s="13">
        <v>12.48219895705906</v>
      </c>
      <c r="I18" s="13"/>
      <c r="J18" s="13">
        <v>33.575500345456469</v>
      </c>
      <c r="K18" s="13">
        <v>55.934079921610632</v>
      </c>
      <c r="L18" s="13">
        <v>11.054970781736415</v>
      </c>
      <c r="M18" s="14"/>
      <c r="N18" s="18"/>
      <c r="O18" s="15"/>
      <c r="P18" s="15"/>
      <c r="Q18" s="15"/>
      <c r="R18" s="11"/>
      <c r="S18" s="11"/>
      <c r="T18" s="11"/>
      <c r="U18" s="11"/>
    </row>
    <row r="19" spans="1:21" ht="20.100000000000001" customHeight="1" x14ac:dyDescent="0.3">
      <c r="A19" s="12">
        <v>2018</v>
      </c>
      <c r="B19" s="13">
        <v>102.04310346472045</v>
      </c>
      <c r="C19" s="13">
        <v>177.65660239239466</v>
      </c>
      <c r="D19" s="13">
        <v>26.034625334487561</v>
      </c>
      <c r="E19" s="13"/>
      <c r="F19" s="13">
        <v>63.820158061297874</v>
      </c>
      <c r="G19" s="13">
        <v>114.37089704217215</v>
      </c>
      <c r="H19" s="13">
        <v>13.005359212085613</v>
      </c>
      <c r="I19" s="13"/>
      <c r="J19" s="13">
        <v>38.222945403422564</v>
      </c>
      <c r="K19" s="13">
        <v>63.285705350222521</v>
      </c>
      <c r="L19" s="13">
        <v>13.029266122401948</v>
      </c>
      <c r="M19" s="14"/>
      <c r="N19" s="18"/>
      <c r="O19" s="15"/>
      <c r="P19" s="15"/>
      <c r="Q19" s="15"/>
      <c r="R19" s="11"/>
      <c r="S19" s="11"/>
      <c r="T19" s="11"/>
      <c r="U19" s="11"/>
    </row>
    <row r="20" spans="1:21" ht="20.100000000000001" customHeight="1" x14ac:dyDescent="0.3">
      <c r="A20" s="12">
        <v>2019</v>
      </c>
      <c r="B20" s="13">
        <v>106.82565598915886</v>
      </c>
      <c r="C20" s="13">
        <v>183.68206765336936</v>
      </c>
      <c r="D20" s="13">
        <v>29.792886447887177</v>
      </c>
      <c r="E20" s="13"/>
      <c r="F20" s="13">
        <v>66.739569707386849</v>
      </c>
      <c r="G20" s="13">
        <v>117.98230288954427</v>
      </c>
      <c r="H20" s="13">
        <v>15.379252846221602</v>
      </c>
      <c r="I20" s="13"/>
      <c r="J20" s="13">
        <v>40.086086281772019</v>
      </c>
      <c r="K20" s="13">
        <v>65.699764763825087</v>
      </c>
      <c r="L20" s="13">
        <v>14.413633601665575</v>
      </c>
      <c r="M20" s="14"/>
      <c r="N20" s="18"/>
      <c r="O20" s="15"/>
      <c r="P20" s="15"/>
      <c r="Q20" s="15"/>
      <c r="R20" s="11"/>
      <c r="S20" s="11"/>
      <c r="T20" s="11"/>
      <c r="U20" s="11"/>
    </row>
    <row r="21" spans="1:21" ht="20.100000000000001" customHeight="1" x14ac:dyDescent="0.3">
      <c r="A21" s="12">
        <v>2020</v>
      </c>
      <c r="B21" s="13">
        <v>107.93513866383783</v>
      </c>
      <c r="C21" s="13">
        <v>184.5356083089512</v>
      </c>
      <c r="D21" s="13">
        <v>31.315485915842718</v>
      </c>
      <c r="E21" s="13"/>
      <c r="F21" s="13">
        <v>66.52833311961578</v>
      </c>
      <c r="G21" s="13">
        <v>118.07388277979257</v>
      </c>
      <c r="H21" s="13">
        <v>14.969874875629953</v>
      </c>
      <c r="I21" s="13"/>
      <c r="J21" s="13">
        <v>41.406805544222053</v>
      </c>
      <c r="K21" s="13">
        <v>66.461725529158656</v>
      </c>
      <c r="L21" s="13">
        <v>16.34561104021277</v>
      </c>
      <c r="M21" s="14"/>
      <c r="N21" s="13"/>
      <c r="O21" s="13"/>
      <c r="P21" s="15"/>
      <c r="Q21" s="15"/>
      <c r="R21" s="11"/>
      <c r="S21" s="11"/>
      <c r="T21" s="11"/>
      <c r="U21" s="11"/>
    </row>
    <row r="22" spans="1:21" ht="20.100000000000001" customHeight="1" x14ac:dyDescent="0.3">
      <c r="A22" s="12">
        <v>2021</v>
      </c>
      <c r="B22" s="13">
        <v>134.80000000000001</v>
      </c>
      <c r="C22" s="13">
        <v>233.67696955223269</v>
      </c>
      <c r="D22" s="13">
        <v>35.960403109842645</v>
      </c>
      <c r="E22" s="13"/>
      <c r="F22" s="13">
        <v>84.3</v>
      </c>
      <c r="G22" s="13">
        <v>151.05638314372609</v>
      </c>
      <c r="H22" s="13">
        <v>17.480428661022412</v>
      </c>
      <c r="I22" s="13"/>
      <c r="J22" s="13">
        <v>50.5</v>
      </c>
      <c r="K22" s="13">
        <v>82.620586408506597</v>
      </c>
      <c r="L22" s="13">
        <v>18.479974448820233</v>
      </c>
      <c r="M22" s="14"/>
      <c r="N22" s="13"/>
      <c r="O22" s="13"/>
      <c r="P22" s="15"/>
      <c r="Q22" s="15"/>
      <c r="R22" s="11"/>
      <c r="S22" s="11"/>
      <c r="T22" s="11"/>
      <c r="U22" s="11"/>
    </row>
    <row r="23" spans="1:21" ht="20.100000000000001" customHeight="1" x14ac:dyDescent="0.3">
      <c r="A23" s="12">
        <v>2022</v>
      </c>
      <c r="B23" s="13">
        <v>137.8314692318026</v>
      </c>
      <c r="C23" s="13">
        <v>239.42134766539968</v>
      </c>
      <c r="D23" s="13">
        <v>36.271551942799327</v>
      </c>
      <c r="E23" s="13"/>
      <c r="F23" s="13">
        <v>87.786411383059757</v>
      </c>
      <c r="G23" s="13">
        <v>156.77715800401941</v>
      </c>
      <c r="H23" s="13">
        <v>18.816011688063732</v>
      </c>
      <c r="I23" s="13"/>
      <c r="J23" s="13">
        <v>50.04505784874285</v>
      </c>
      <c r="K23" s="13">
        <v>82.644189661380253</v>
      </c>
      <c r="L23" s="13">
        <v>17.455540254735595</v>
      </c>
      <c r="M23" s="13"/>
      <c r="N23" s="13"/>
      <c r="O23" s="13"/>
      <c r="P23" s="15"/>
      <c r="Q23" s="15"/>
      <c r="R23" s="11"/>
      <c r="S23" s="11"/>
      <c r="T23" s="11"/>
      <c r="U23" s="11"/>
    </row>
    <row r="24" spans="1:21" ht="20.100000000000001" customHeight="1" x14ac:dyDescent="0.3">
      <c r="A24" s="12" t="s">
        <v>16</v>
      </c>
      <c r="B24" s="13">
        <v>141.81703929240666</v>
      </c>
      <c r="C24" s="13">
        <v>244.48847014858561</v>
      </c>
      <c r="D24" s="13">
        <v>39.698364567146932</v>
      </c>
      <c r="E24" s="13"/>
      <c r="F24" s="13">
        <v>93.331615434865654</v>
      </c>
      <c r="G24" s="13">
        <v>165.74990101016098</v>
      </c>
      <c r="H24" s="13">
        <v>21.303210968741539</v>
      </c>
      <c r="I24" s="13"/>
      <c r="J24" s="13">
        <v>48.485423857541008</v>
      </c>
      <c r="K24" s="13">
        <v>78.738569138424623</v>
      </c>
      <c r="L24" s="13">
        <v>18.395153598405393</v>
      </c>
      <c r="M24" s="13"/>
      <c r="N24" s="13"/>
      <c r="O24" s="13"/>
      <c r="P24" s="15"/>
      <c r="Q24" s="15"/>
      <c r="R24" s="11"/>
      <c r="S24" s="11"/>
      <c r="T24" s="11"/>
      <c r="U24" s="11"/>
    </row>
    <row r="25" spans="1:21" ht="20.100000000000001" customHeight="1" x14ac:dyDescent="0.3">
      <c r="A25" s="12" t="s">
        <v>17</v>
      </c>
      <c r="B25" s="13">
        <v>145.51607743955307</v>
      </c>
      <c r="C25" s="13">
        <v>253.05521537783414</v>
      </c>
      <c r="D25" s="13">
        <v>39.14178882367942</v>
      </c>
      <c r="E25" s="13"/>
      <c r="F25" s="13">
        <v>94.787525325627826</v>
      </c>
      <c r="G25" s="13">
        <v>169.5620941229503</v>
      </c>
      <c r="H25" s="13">
        <v>20.822904492058413</v>
      </c>
      <c r="I25" s="13"/>
      <c r="J25" s="13">
        <v>50.72855211392524</v>
      </c>
      <c r="K25" s="13">
        <v>83.493121254883846</v>
      </c>
      <c r="L25" s="13">
        <v>18.318884331621007</v>
      </c>
      <c r="M25" s="13"/>
      <c r="N25" s="13"/>
      <c r="O25" s="13"/>
      <c r="P25" s="15"/>
      <c r="Q25" s="15"/>
      <c r="R25" s="11"/>
      <c r="S25" s="11"/>
      <c r="T25" s="11"/>
      <c r="U25" s="11"/>
    </row>
    <row r="26" spans="1:21" ht="20.100000000000001" customHeight="1" x14ac:dyDescent="0.3">
      <c r="A26" s="27"/>
      <c r="B26" s="36" t="s">
        <v>6</v>
      </c>
      <c r="C26" s="36"/>
      <c r="D26" s="36"/>
      <c r="E26" s="36"/>
      <c r="F26" s="36"/>
      <c r="G26" s="36"/>
      <c r="H26" s="36"/>
      <c r="I26" s="36"/>
      <c r="J26" s="36"/>
      <c r="K26" s="36"/>
      <c r="L26" s="36"/>
      <c r="M26" s="11"/>
      <c r="N26" s="11"/>
      <c r="O26" s="11"/>
      <c r="P26" s="11"/>
      <c r="Q26" s="11"/>
      <c r="R26" s="11"/>
      <c r="S26" s="11"/>
      <c r="T26" s="11"/>
      <c r="U26" s="11"/>
    </row>
    <row r="27" spans="1:21" ht="20.100000000000001" customHeight="1" x14ac:dyDescent="0.3">
      <c r="A27" s="12">
        <v>2005</v>
      </c>
      <c r="B27" s="16">
        <v>5754</v>
      </c>
      <c r="C27" s="16">
        <v>4696</v>
      </c>
      <c r="D27" s="16">
        <v>1058</v>
      </c>
      <c r="E27" s="16"/>
      <c r="F27" s="16">
        <v>4747</v>
      </c>
      <c r="G27" s="16">
        <v>3896</v>
      </c>
      <c r="H27" s="16">
        <v>851</v>
      </c>
      <c r="I27" s="16"/>
      <c r="J27" s="16">
        <v>1007</v>
      </c>
      <c r="K27" s="16">
        <v>800</v>
      </c>
      <c r="L27" s="16">
        <v>207</v>
      </c>
      <c r="M27" s="14"/>
      <c r="N27" s="18"/>
      <c r="O27" s="15"/>
      <c r="P27" s="15"/>
      <c r="Q27" s="15"/>
      <c r="R27" s="11"/>
      <c r="S27" s="11"/>
      <c r="T27" s="11"/>
      <c r="U27" s="11"/>
    </row>
    <row r="28" spans="1:21" ht="20.100000000000001" customHeight="1" x14ac:dyDescent="0.3">
      <c r="A28" s="12">
        <v>2006</v>
      </c>
      <c r="B28" s="16">
        <v>5808</v>
      </c>
      <c r="C28" s="16">
        <v>4829</v>
      </c>
      <c r="D28" s="16">
        <v>979</v>
      </c>
      <c r="E28" s="16"/>
      <c r="F28" s="16">
        <v>4907</v>
      </c>
      <c r="G28" s="16">
        <v>4122</v>
      </c>
      <c r="H28" s="16">
        <v>785</v>
      </c>
      <c r="I28" s="16"/>
      <c r="J28" s="16">
        <v>901</v>
      </c>
      <c r="K28" s="16">
        <v>707</v>
      </c>
      <c r="L28" s="16">
        <v>194</v>
      </c>
      <c r="M28" s="14"/>
      <c r="N28" s="18"/>
      <c r="O28" s="15"/>
      <c r="P28" s="15"/>
      <c r="Q28" s="15"/>
      <c r="R28" s="11"/>
      <c r="S28" s="11"/>
      <c r="T28" s="11"/>
      <c r="U28" s="11"/>
    </row>
    <row r="29" spans="1:21" ht="20.100000000000001" customHeight="1" x14ac:dyDescent="0.3">
      <c r="A29" s="12">
        <v>2007</v>
      </c>
      <c r="B29" s="16">
        <v>4995</v>
      </c>
      <c r="C29" s="16">
        <v>4095</v>
      </c>
      <c r="D29" s="16">
        <v>900</v>
      </c>
      <c r="E29" s="16"/>
      <c r="F29" s="16">
        <v>4092</v>
      </c>
      <c r="G29" s="16">
        <v>3401</v>
      </c>
      <c r="H29" s="16">
        <v>691</v>
      </c>
      <c r="I29" s="16"/>
      <c r="J29" s="16">
        <v>903</v>
      </c>
      <c r="K29" s="16">
        <v>694</v>
      </c>
      <c r="L29" s="16">
        <v>209</v>
      </c>
      <c r="M29" s="14"/>
      <c r="N29" s="18"/>
      <c r="O29" s="15"/>
      <c r="P29" s="15"/>
      <c r="Q29" s="15"/>
      <c r="R29" s="11"/>
      <c r="S29" s="11"/>
      <c r="T29" s="11"/>
      <c r="U29" s="11"/>
    </row>
    <row r="30" spans="1:21" ht="20.100000000000001" customHeight="1" x14ac:dyDescent="0.3">
      <c r="A30" s="12">
        <v>2008</v>
      </c>
      <c r="B30" s="16">
        <v>5181</v>
      </c>
      <c r="C30" s="16">
        <v>4297</v>
      </c>
      <c r="D30" s="16">
        <v>884</v>
      </c>
      <c r="E30" s="16"/>
      <c r="F30" s="16">
        <v>4227</v>
      </c>
      <c r="G30" s="16">
        <v>3545</v>
      </c>
      <c r="H30" s="16">
        <v>682</v>
      </c>
      <c r="I30" s="16"/>
      <c r="J30" s="16">
        <v>954</v>
      </c>
      <c r="K30" s="16">
        <v>752</v>
      </c>
      <c r="L30" s="16">
        <v>202</v>
      </c>
      <c r="M30" s="14"/>
      <c r="N30" s="18"/>
      <c r="O30" s="15"/>
      <c r="P30" s="15"/>
      <c r="Q30" s="15"/>
      <c r="R30" s="11"/>
      <c r="S30" s="11"/>
      <c r="T30" s="11"/>
      <c r="U30" s="11"/>
    </row>
    <row r="31" spans="1:21" ht="20.100000000000001" customHeight="1" x14ac:dyDescent="0.3">
      <c r="A31" s="12">
        <v>2009</v>
      </c>
      <c r="B31" s="16">
        <v>5187</v>
      </c>
      <c r="C31" s="16">
        <v>4303</v>
      </c>
      <c r="D31" s="16">
        <v>884</v>
      </c>
      <c r="E31" s="16"/>
      <c r="F31" s="16">
        <v>4163</v>
      </c>
      <c r="G31" s="16">
        <v>3516</v>
      </c>
      <c r="H31" s="16">
        <v>647</v>
      </c>
      <c r="I31" s="16"/>
      <c r="J31" s="16">
        <v>1024</v>
      </c>
      <c r="K31" s="16">
        <v>787</v>
      </c>
      <c r="L31" s="16">
        <v>237</v>
      </c>
      <c r="M31" s="14"/>
      <c r="N31" s="18"/>
      <c r="O31" s="15"/>
      <c r="P31" s="15"/>
      <c r="Q31" s="15"/>
      <c r="R31" s="11"/>
      <c r="S31" s="11"/>
      <c r="T31" s="11"/>
      <c r="U31" s="11"/>
    </row>
    <row r="32" spans="1:21" ht="20.100000000000001" customHeight="1" x14ac:dyDescent="0.3">
      <c r="A32" s="12">
        <v>2010</v>
      </c>
      <c r="B32" s="16">
        <v>5324</v>
      </c>
      <c r="C32" s="16">
        <v>4386</v>
      </c>
      <c r="D32" s="16">
        <v>938</v>
      </c>
      <c r="E32" s="16"/>
      <c r="F32" s="16">
        <v>4204</v>
      </c>
      <c r="G32" s="16">
        <v>3506</v>
      </c>
      <c r="H32" s="16">
        <v>698</v>
      </c>
      <c r="I32" s="16"/>
      <c r="J32" s="16">
        <v>1120</v>
      </c>
      <c r="K32" s="16">
        <v>880</v>
      </c>
      <c r="L32" s="16">
        <v>240</v>
      </c>
      <c r="M32" s="14"/>
      <c r="N32" s="18"/>
      <c r="O32" s="15"/>
      <c r="P32" s="15"/>
      <c r="Q32" s="15"/>
      <c r="R32" s="11"/>
      <c r="S32" s="11"/>
      <c r="T32" s="11"/>
      <c r="U32" s="11"/>
    </row>
    <row r="33" spans="1:21" ht="20.100000000000001" customHeight="1" x14ac:dyDescent="0.3">
      <c r="A33" s="12">
        <v>2011</v>
      </c>
      <c r="B33" s="16">
        <v>4838</v>
      </c>
      <c r="C33" s="16">
        <v>4027</v>
      </c>
      <c r="D33" s="16">
        <v>811</v>
      </c>
      <c r="E33" s="16"/>
      <c r="F33" s="16">
        <v>3722</v>
      </c>
      <c r="G33" s="16">
        <v>3171</v>
      </c>
      <c r="H33" s="16">
        <v>551</v>
      </c>
      <c r="I33" s="16"/>
      <c r="J33" s="16">
        <v>1116</v>
      </c>
      <c r="K33" s="16">
        <v>856</v>
      </c>
      <c r="L33" s="16">
        <v>260</v>
      </c>
      <c r="M33" s="14"/>
      <c r="N33" s="18"/>
      <c r="O33" s="15"/>
      <c r="P33" s="15"/>
      <c r="Q33" s="15"/>
      <c r="R33" s="11"/>
      <c r="S33" s="11"/>
      <c r="T33" s="11"/>
      <c r="U33" s="11"/>
    </row>
    <row r="34" spans="1:21" ht="20.100000000000001" customHeight="1" x14ac:dyDescent="0.3">
      <c r="A34" s="12">
        <v>2012</v>
      </c>
      <c r="B34" s="16">
        <v>5169</v>
      </c>
      <c r="C34" s="16">
        <v>4285</v>
      </c>
      <c r="D34" s="16">
        <v>884</v>
      </c>
      <c r="E34" s="16"/>
      <c r="F34" s="16">
        <v>3867</v>
      </c>
      <c r="G34" s="16">
        <v>3267</v>
      </c>
      <c r="H34" s="16">
        <v>600</v>
      </c>
      <c r="I34" s="16"/>
      <c r="J34" s="16">
        <v>1302</v>
      </c>
      <c r="K34" s="16">
        <v>1018</v>
      </c>
      <c r="L34" s="16">
        <v>284</v>
      </c>
      <c r="M34" s="14"/>
      <c r="N34" s="18"/>
      <c r="O34" s="15"/>
      <c r="P34" s="15"/>
      <c r="Q34" s="15"/>
      <c r="R34" s="11"/>
      <c r="S34" s="11"/>
      <c r="T34" s="11"/>
      <c r="U34" s="11"/>
    </row>
    <row r="35" spans="1:21" ht="20.100000000000001" customHeight="1" x14ac:dyDescent="0.3">
      <c r="A35" s="12">
        <v>2013</v>
      </c>
      <c r="B35" s="16">
        <v>5314</v>
      </c>
      <c r="C35" s="16">
        <v>4402</v>
      </c>
      <c r="D35" s="16">
        <v>912</v>
      </c>
      <c r="E35" s="16"/>
      <c r="F35" s="16">
        <v>3765</v>
      </c>
      <c r="G35" s="16">
        <v>3212</v>
      </c>
      <c r="H35" s="16">
        <v>553</v>
      </c>
      <c r="I35" s="16"/>
      <c r="J35" s="16">
        <v>1549</v>
      </c>
      <c r="K35" s="16">
        <v>1190</v>
      </c>
      <c r="L35" s="16">
        <v>359</v>
      </c>
      <c r="M35" s="14"/>
      <c r="N35" s="18"/>
      <c r="O35" s="15"/>
      <c r="P35" s="15"/>
      <c r="Q35" s="15"/>
      <c r="R35" s="11"/>
      <c r="S35" s="11"/>
      <c r="T35" s="11"/>
      <c r="U35" s="11"/>
    </row>
    <row r="36" spans="1:21" ht="20.100000000000001" customHeight="1" x14ac:dyDescent="0.3">
      <c r="A36" s="12">
        <v>2014</v>
      </c>
      <c r="B36" s="16">
        <v>5142</v>
      </c>
      <c r="C36" s="16">
        <v>4302</v>
      </c>
      <c r="D36" s="16">
        <v>840</v>
      </c>
      <c r="E36" s="16"/>
      <c r="F36" s="16">
        <v>3542</v>
      </c>
      <c r="G36" s="16">
        <v>3058</v>
      </c>
      <c r="H36" s="16">
        <v>484</v>
      </c>
      <c r="I36" s="16"/>
      <c r="J36" s="16">
        <v>1600</v>
      </c>
      <c r="K36" s="16">
        <v>1244</v>
      </c>
      <c r="L36" s="16">
        <v>356</v>
      </c>
      <c r="M36" s="14"/>
      <c r="N36" s="18"/>
      <c r="O36" s="15"/>
      <c r="P36" s="15"/>
      <c r="Q36" s="15"/>
      <c r="R36" s="11"/>
      <c r="S36" s="11"/>
      <c r="T36" s="11"/>
      <c r="U36" s="11"/>
    </row>
    <row r="37" spans="1:21" ht="20.100000000000001" customHeight="1" x14ac:dyDescent="0.3">
      <c r="A37" s="12">
        <v>2015</v>
      </c>
      <c r="B37" s="16">
        <v>5587</v>
      </c>
      <c r="C37" s="16">
        <v>4751</v>
      </c>
      <c r="D37" s="16">
        <v>836</v>
      </c>
      <c r="E37" s="16"/>
      <c r="F37" s="16">
        <v>3732</v>
      </c>
      <c r="G37" s="16">
        <v>3249</v>
      </c>
      <c r="H37" s="16">
        <v>483</v>
      </c>
      <c r="I37" s="16"/>
      <c r="J37" s="16">
        <v>1855</v>
      </c>
      <c r="K37" s="16">
        <v>1502</v>
      </c>
      <c r="L37" s="16">
        <v>353</v>
      </c>
      <c r="M37" s="14"/>
      <c r="N37" s="18"/>
      <c r="O37" s="18"/>
      <c r="P37" s="15"/>
      <c r="Q37" s="15"/>
      <c r="R37" s="11"/>
      <c r="S37" s="11"/>
      <c r="T37" s="11"/>
      <c r="U37" s="11"/>
    </row>
    <row r="38" spans="1:21" ht="20.100000000000001" customHeight="1" x14ac:dyDescent="0.3">
      <c r="A38" s="12">
        <v>2016</v>
      </c>
      <c r="B38" s="16">
        <v>6185</v>
      </c>
      <c r="C38" s="16">
        <v>5251</v>
      </c>
      <c r="D38" s="16">
        <v>934</v>
      </c>
      <c r="E38" s="16"/>
      <c r="F38" s="16">
        <v>4000</v>
      </c>
      <c r="G38" s="16">
        <v>3481</v>
      </c>
      <c r="H38" s="16">
        <v>519</v>
      </c>
      <c r="I38" s="16"/>
      <c r="J38" s="16">
        <v>2185</v>
      </c>
      <c r="K38" s="16">
        <v>1770</v>
      </c>
      <c r="L38" s="16">
        <v>415</v>
      </c>
      <c r="M38" s="14"/>
      <c r="N38" s="18"/>
      <c r="O38" s="15"/>
      <c r="P38" s="15"/>
      <c r="Q38" s="15"/>
      <c r="R38" s="11"/>
      <c r="S38" s="11"/>
      <c r="T38" s="11"/>
      <c r="U38" s="11"/>
    </row>
    <row r="39" spans="1:21" ht="20.100000000000001" customHeight="1" x14ac:dyDescent="0.3">
      <c r="A39" s="12">
        <v>2017</v>
      </c>
      <c r="B39" s="16">
        <v>7642</v>
      </c>
      <c r="C39" s="16">
        <v>6669</v>
      </c>
      <c r="D39" s="16">
        <v>973</v>
      </c>
      <c r="E39" s="16"/>
      <c r="F39" s="16">
        <v>4856</v>
      </c>
      <c r="G39" s="16">
        <v>4340</v>
      </c>
      <c r="H39" s="16">
        <v>516</v>
      </c>
      <c r="I39" s="16"/>
      <c r="J39" s="16">
        <v>2786</v>
      </c>
      <c r="K39" s="16">
        <v>2329</v>
      </c>
      <c r="L39" s="16">
        <v>457</v>
      </c>
      <c r="M39" s="14"/>
      <c r="N39" s="18"/>
      <c r="O39" s="15"/>
      <c r="P39" s="15"/>
      <c r="Q39" s="15"/>
      <c r="R39" s="11"/>
      <c r="S39" s="11"/>
      <c r="T39" s="11"/>
      <c r="U39" s="11"/>
    </row>
    <row r="40" spans="1:21" ht="20.100000000000001" customHeight="1" x14ac:dyDescent="0.3">
      <c r="A40" s="12">
        <v>2018</v>
      </c>
      <c r="B40" s="16">
        <v>8559</v>
      </c>
      <c r="C40" s="16">
        <v>7470</v>
      </c>
      <c r="D40" s="16">
        <v>1089</v>
      </c>
      <c r="E40" s="16"/>
      <c r="F40" s="16">
        <v>5353</v>
      </c>
      <c r="G40" s="16">
        <v>4809</v>
      </c>
      <c r="H40" s="16">
        <v>544</v>
      </c>
      <c r="I40" s="16"/>
      <c r="J40" s="16">
        <v>3206</v>
      </c>
      <c r="K40" s="16">
        <v>2661</v>
      </c>
      <c r="L40" s="16">
        <v>545</v>
      </c>
      <c r="M40" s="14"/>
      <c r="N40" s="18"/>
      <c r="O40" s="15"/>
      <c r="P40" s="15"/>
      <c r="Q40" s="15"/>
      <c r="R40" s="11"/>
      <c r="S40" s="11"/>
      <c r="T40" s="11"/>
      <c r="U40" s="11"/>
    </row>
    <row r="41" spans="1:21" ht="20.100000000000001" customHeight="1" x14ac:dyDescent="0.3">
      <c r="A41" s="12">
        <v>2019</v>
      </c>
      <c r="B41" s="16">
        <v>9082</v>
      </c>
      <c r="C41" s="16">
        <v>7817</v>
      </c>
      <c r="D41" s="16">
        <v>1265</v>
      </c>
      <c r="E41" s="16"/>
      <c r="F41" s="16">
        <v>5674</v>
      </c>
      <c r="G41" s="16">
        <v>5021</v>
      </c>
      <c r="H41" s="16">
        <v>653</v>
      </c>
      <c r="I41" s="16"/>
      <c r="J41" s="16">
        <v>3408</v>
      </c>
      <c r="K41" s="16">
        <v>2796</v>
      </c>
      <c r="L41" s="16">
        <v>612</v>
      </c>
      <c r="M41" s="14"/>
      <c r="N41" s="18"/>
      <c r="O41" s="15"/>
      <c r="P41" s="15"/>
      <c r="Q41" s="15"/>
      <c r="R41" s="11"/>
      <c r="S41" s="11"/>
      <c r="T41" s="11"/>
      <c r="U41" s="11"/>
    </row>
    <row r="42" spans="1:21" ht="20.100000000000001" customHeight="1" x14ac:dyDescent="0.3">
      <c r="A42" s="12">
        <v>2020</v>
      </c>
      <c r="B42" s="16">
        <v>9259</v>
      </c>
      <c r="C42" s="16">
        <v>7916</v>
      </c>
      <c r="D42" s="16">
        <v>1343</v>
      </c>
      <c r="E42" s="16"/>
      <c r="F42" s="16">
        <v>5707</v>
      </c>
      <c r="G42" s="16">
        <v>5065</v>
      </c>
      <c r="H42" s="16">
        <v>642</v>
      </c>
      <c r="I42" s="16"/>
      <c r="J42" s="16">
        <v>3552</v>
      </c>
      <c r="K42" s="16">
        <v>2851</v>
      </c>
      <c r="L42" s="16">
        <v>701</v>
      </c>
      <c r="M42" s="14"/>
      <c r="N42" s="13"/>
      <c r="O42" s="13"/>
      <c r="P42" s="15"/>
      <c r="Q42" s="15"/>
      <c r="R42" s="11"/>
      <c r="S42" s="11"/>
      <c r="T42" s="11"/>
      <c r="U42" s="11"/>
    </row>
    <row r="43" spans="1:21" ht="20.100000000000001" customHeight="1" x14ac:dyDescent="0.3">
      <c r="A43" s="12">
        <v>2021</v>
      </c>
      <c r="B43" s="16">
        <v>11596</v>
      </c>
      <c r="C43" s="16">
        <v>10049</v>
      </c>
      <c r="D43" s="16">
        <v>1547</v>
      </c>
      <c r="E43" s="16"/>
      <c r="F43" s="16">
        <v>7248</v>
      </c>
      <c r="G43" s="16">
        <v>6496</v>
      </c>
      <c r="H43" s="16">
        <v>752</v>
      </c>
      <c r="I43" s="16"/>
      <c r="J43" s="16">
        <v>4348</v>
      </c>
      <c r="K43" s="16">
        <v>3553</v>
      </c>
      <c r="L43" s="16">
        <v>795</v>
      </c>
      <c r="M43" s="14"/>
      <c r="N43" s="13"/>
      <c r="O43" s="13"/>
      <c r="P43" s="15"/>
      <c r="Q43" s="15"/>
      <c r="R43" s="11"/>
      <c r="S43" s="11"/>
      <c r="T43" s="11"/>
      <c r="U43" s="11"/>
    </row>
    <row r="44" spans="1:21" ht="20.100000000000001" customHeight="1" x14ac:dyDescent="0.3">
      <c r="A44" s="12">
        <v>2022</v>
      </c>
      <c r="B44" s="16">
        <v>11953</v>
      </c>
      <c r="C44" s="16">
        <v>10380</v>
      </c>
      <c r="D44" s="16">
        <v>1573</v>
      </c>
      <c r="E44" s="16"/>
      <c r="F44" s="16">
        <v>7613</v>
      </c>
      <c r="G44" s="16">
        <v>6797</v>
      </c>
      <c r="H44" s="16">
        <v>816</v>
      </c>
      <c r="I44" s="16"/>
      <c r="J44" s="16">
        <v>4340</v>
      </c>
      <c r="K44" s="16">
        <v>3583</v>
      </c>
      <c r="L44" s="16">
        <v>757</v>
      </c>
      <c r="M44" s="14"/>
      <c r="N44" s="13"/>
      <c r="O44" s="13"/>
      <c r="P44" s="15"/>
      <c r="Q44" s="15"/>
      <c r="R44" s="11"/>
      <c r="S44" s="11"/>
      <c r="T44" s="11"/>
      <c r="U44" s="11"/>
    </row>
    <row r="45" spans="1:21" ht="20.100000000000001" customHeight="1" x14ac:dyDescent="0.3">
      <c r="A45" s="12" t="s">
        <v>16</v>
      </c>
      <c r="B45" s="16">
        <v>12548</v>
      </c>
      <c r="C45" s="16">
        <v>10787</v>
      </c>
      <c r="D45" s="16">
        <v>1761</v>
      </c>
      <c r="E45" s="16"/>
      <c r="F45" s="16">
        <v>8258</v>
      </c>
      <c r="G45" s="16">
        <v>7313</v>
      </c>
      <c r="H45" s="16">
        <v>945</v>
      </c>
      <c r="I45" s="16"/>
      <c r="J45" s="16">
        <v>4290</v>
      </c>
      <c r="K45" s="16">
        <v>3474</v>
      </c>
      <c r="L45" s="16">
        <v>816</v>
      </c>
      <c r="M45" s="14"/>
      <c r="N45" s="13"/>
      <c r="O45" s="13"/>
      <c r="P45" s="15"/>
      <c r="Q45" s="15"/>
      <c r="R45" s="11"/>
      <c r="S45" s="11"/>
      <c r="T45" s="11"/>
      <c r="U45" s="11"/>
    </row>
    <row r="46" spans="1:21" ht="20.100000000000001" customHeight="1" x14ac:dyDescent="0.3">
      <c r="A46" s="12" t="s">
        <v>21</v>
      </c>
      <c r="B46" s="16">
        <v>13178</v>
      </c>
      <c r="C46" s="16">
        <v>11396</v>
      </c>
      <c r="D46" s="16">
        <v>1782</v>
      </c>
      <c r="E46" s="16"/>
      <c r="F46" s="16">
        <v>8584</v>
      </c>
      <c r="G46" s="16">
        <v>7636</v>
      </c>
      <c r="H46" s="16">
        <v>948</v>
      </c>
      <c r="I46" s="16"/>
      <c r="J46" s="16">
        <v>4594</v>
      </c>
      <c r="K46" s="16">
        <v>3760</v>
      </c>
      <c r="L46" s="16">
        <v>834</v>
      </c>
      <c r="M46" s="14"/>
      <c r="N46" s="14"/>
      <c r="O46" s="13"/>
      <c r="P46" s="15"/>
      <c r="Q46" s="15"/>
      <c r="R46" s="11"/>
      <c r="S46" s="11"/>
      <c r="T46" s="11"/>
      <c r="U46" s="11"/>
    </row>
    <row r="47" spans="1:21" ht="20.100000000000001" customHeight="1" x14ac:dyDescent="0.3">
      <c r="A47" s="27"/>
      <c r="B47" s="36" t="s">
        <v>4</v>
      </c>
      <c r="C47" s="36"/>
      <c r="D47" s="36"/>
      <c r="E47" s="36"/>
      <c r="F47" s="36"/>
      <c r="G47" s="36"/>
      <c r="H47" s="36"/>
      <c r="I47" s="36"/>
      <c r="J47" s="36"/>
      <c r="K47" s="36"/>
      <c r="L47" s="36"/>
      <c r="M47" s="14"/>
      <c r="N47" s="11"/>
      <c r="O47" s="11"/>
      <c r="P47" s="11"/>
      <c r="Q47" s="11"/>
      <c r="R47" s="11"/>
      <c r="S47" s="11"/>
      <c r="T47" s="11"/>
      <c r="U47" s="11"/>
    </row>
    <row r="48" spans="1:21" ht="20.100000000000001" customHeight="1" x14ac:dyDescent="0.3">
      <c r="A48" s="12">
        <v>2005</v>
      </c>
      <c r="B48" s="17">
        <f>100*(B27/$B27)</f>
        <v>100</v>
      </c>
      <c r="C48" s="17">
        <f t="shared" ref="C48:D48" si="0">100*(C27/$B27)</f>
        <v>81.612791101842191</v>
      </c>
      <c r="D48" s="17">
        <f t="shared" si="0"/>
        <v>18.387208898157802</v>
      </c>
      <c r="E48" s="17"/>
      <c r="F48" s="17">
        <f>100*(F27/$F27)</f>
        <v>100</v>
      </c>
      <c r="G48" s="17">
        <f>100*(G27/$F27)</f>
        <v>82.072888139877819</v>
      </c>
      <c r="H48" s="17">
        <f>100*(H27/$F27)</f>
        <v>17.927111860122181</v>
      </c>
      <c r="I48" s="17"/>
      <c r="J48" s="17">
        <f>100*(J27/$J27)</f>
        <v>100</v>
      </c>
      <c r="K48" s="17">
        <f t="shared" ref="K48:L48" si="1">100*(K27/$J27)</f>
        <v>79.44389275074478</v>
      </c>
      <c r="L48" s="17">
        <f t="shared" si="1"/>
        <v>20.556107249255213</v>
      </c>
      <c r="M48" s="14"/>
      <c r="N48" s="18"/>
      <c r="O48" s="15"/>
      <c r="P48" s="15"/>
      <c r="Q48" s="15"/>
      <c r="R48" s="11"/>
      <c r="S48" s="11"/>
      <c r="T48" s="11"/>
      <c r="U48" s="11"/>
    </row>
    <row r="49" spans="1:21" ht="20.100000000000001" customHeight="1" x14ac:dyDescent="0.3">
      <c r="A49" s="12">
        <v>2006</v>
      </c>
      <c r="B49" s="17">
        <f t="shared" ref="B49:D62" si="2">100*(B28/$B28)</f>
        <v>100</v>
      </c>
      <c r="C49" s="17">
        <f t="shared" si="2"/>
        <v>83.143939393939391</v>
      </c>
      <c r="D49" s="17">
        <f t="shared" si="2"/>
        <v>16.856060606060606</v>
      </c>
      <c r="E49" s="17"/>
      <c r="F49" s="17">
        <f t="shared" ref="F49:H62" si="3">100*(F28/$F28)</f>
        <v>100</v>
      </c>
      <c r="G49" s="17">
        <f t="shared" si="3"/>
        <v>84.002445486040358</v>
      </c>
      <c r="H49" s="17">
        <f t="shared" si="3"/>
        <v>15.997554513959649</v>
      </c>
      <c r="I49" s="17"/>
      <c r="J49" s="17">
        <f t="shared" ref="J49:L62" si="4">100*(J28/$J28)</f>
        <v>100</v>
      </c>
      <c r="K49" s="17">
        <f t="shared" si="4"/>
        <v>78.468368479467259</v>
      </c>
      <c r="L49" s="17">
        <f t="shared" si="4"/>
        <v>21.531631520532741</v>
      </c>
      <c r="M49" s="14"/>
      <c r="N49" s="18"/>
      <c r="O49" s="15"/>
      <c r="P49" s="15"/>
      <c r="Q49" s="15"/>
      <c r="R49" s="11"/>
      <c r="S49" s="11"/>
      <c r="T49" s="11"/>
      <c r="U49" s="11"/>
    </row>
    <row r="50" spans="1:21" ht="20.100000000000001" customHeight="1" x14ac:dyDescent="0.3">
      <c r="A50" s="12">
        <v>2007</v>
      </c>
      <c r="B50" s="17">
        <f t="shared" si="2"/>
        <v>100</v>
      </c>
      <c r="C50" s="17">
        <f t="shared" si="2"/>
        <v>81.981981981981974</v>
      </c>
      <c r="D50" s="17">
        <f t="shared" si="2"/>
        <v>18.018018018018019</v>
      </c>
      <c r="E50" s="17"/>
      <c r="F50" s="17">
        <f t="shared" si="3"/>
        <v>100</v>
      </c>
      <c r="G50" s="17">
        <f t="shared" si="3"/>
        <v>83.113391984359737</v>
      </c>
      <c r="H50" s="17">
        <f t="shared" si="3"/>
        <v>16.886608015640274</v>
      </c>
      <c r="I50" s="17"/>
      <c r="J50" s="17">
        <f t="shared" si="4"/>
        <v>100</v>
      </c>
      <c r="K50" s="17">
        <f t="shared" si="4"/>
        <v>76.85492801771872</v>
      </c>
      <c r="L50" s="17">
        <f t="shared" si="4"/>
        <v>23.145071982281284</v>
      </c>
      <c r="M50" s="14"/>
      <c r="N50" s="18"/>
      <c r="O50" s="15"/>
      <c r="P50" s="15"/>
      <c r="Q50" s="15"/>
      <c r="R50" s="11"/>
      <c r="S50" s="11"/>
      <c r="T50" s="11"/>
      <c r="U50" s="11"/>
    </row>
    <row r="51" spans="1:21" ht="20.100000000000001" customHeight="1" x14ac:dyDescent="0.3">
      <c r="A51" s="12">
        <v>2008</v>
      </c>
      <c r="B51" s="17">
        <f t="shared" si="2"/>
        <v>100</v>
      </c>
      <c r="C51" s="17">
        <f t="shared" si="2"/>
        <v>82.937656823007146</v>
      </c>
      <c r="D51" s="17">
        <f t="shared" si="2"/>
        <v>17.062343176992858</v>
      </c>
      <c r="E51" s="17"/>
      <c r="F51" s="17">
        <f t="shared" si="3"/>
        <v>100</v>
      </c>
      <c r="G51" s="17">
        <f t="shared" si="3"/>
        <v>83.865625739295012</v>
      </c>
      <c r="H51" s="17">
        <f t="shared" si="3"/>
        <v>16.134374260704991</v>
      </c>
      <c r="I51" s="17"/>
      <c r="J51" s="17">
        <f t="shared" si="4"/>
        <v>100</v>
      </c>
      <c r="K51" s="17">
        <f t="shared" si="4"/>
        <v>78.825995807127882</v>
      </c>
      <c r="L51" s="17">
        <f t="shared" si="4"/>
        <v>21.174004192872118</v>
      </c>
      <c r="M51" s="14"/>
      <c r="N51" s="18"/>
      <c r="O51" s="15"/>
      <c r="P51" s="15"/>
      <c r="Q51" s="15"/>
      <c r="R51" s="11"/>
      <c r="S51" s="11"/>
      <c r="T51" s="11"/>
      <c r="U51" s="11"/>
    </row>
    <row r="52" spans="1:21" ht="20.100000000000001" customHeight="1" x14ac:dyDescent="0.3">
      <c r="A52" s="12">
        <v>2009</v>
      </c>
      <c r="B52" s="17">
        <f t="shared" si="2"/>
        <v>100</v>
      </c>
      <c r="C52" s="17">
        <f t="shared" si="2"/>
        <v>82.957393483709268</v>
      </c>
      <c r="D52" s="17">
        <f t="shared" si="2"/>
        <v>17.042606516290725</v>
      </c>
      <c r="E52" s="17"/>
      <c r="F52" s="17">
        <f t="shared" si="3"/>
        <v>100</v>
      </c>
      <c r="G52" s="17">
        <f t="shared" si="3"/>
        <v>84.45832332452558</v>
      </c>
      <c r="H52" s="17">
        <f t="shared" si="3"/>
        <v>15.541676675474417</v>
      </c>
      <c r="I52" s="17"/>
      <c r="J52" s="17">
        <f t="shared" si="4"/>
        <v>100</v>
      </c>
      <c r="K52" s="17">
        <f t="shared" si="4"/>
        <v>76.85546875</v>
      </c>
      <c r="L52" s="17">
        <f t="shared" si="4"/>
        <v>23.14453125</v>
      </c>
      <c r="M52" s="14"/>
      <c r="N52" s="18"/>
      <c r="O52" s="15"/>
      <c r="P52" s="15"/>
      <c r="Q52" s="15"/>
      <c r="R52" s="11"/>
      <c r="S52" s="11"/>
      <c r="T52" s="11"/>
      <c r="U52" s="11"/>
    </row>
    <row r="53" spans="1:21" ht="20.100000000000001" customHeight="1" x14ac:dyDescent="0.3">
      <c r="A53" s="12">
        <v>2010</v>
      </c>
      <c r="B53" s="17">
        <f t="shared" si="2"/>
        <v>100</v>
      </c>
      <c r="C53" s="17">
        <f t="shared" si="2"/>
        <v>82.381667918858</v>
      </c>
      <c r="D53" s="17">
        <f t="shared" si="2"/>
        <v>17.618332081142</v>
      </c>
      <c r="E53" s="17"/>
      <c r="F53" s="17">
        <f t="shared" si="3"/>
        <v>100</v>
      </c>
      <c r="G53" s="17">
        <f t="shared" si="3"/>
        <v>83.396764985727884</v>
      </c>
      <c r="H53" s="17">
        <f t="shared" si="3"/>
        <v>16.603235014272123</v>
      </c>
      <c r="I53" s="17"/>
      <c r="J53" s="17">
        <f t="shared" si="4"/>
        <v>100</v>
      </c>
      <c r="K53" s="17">
        <f t="shared" si="4"/>
        <v>78.571428571428569</v>
      </c>
      <c r="L53" s="17">
        <f t="shared" si="4"/>
        <v>21.428571428571427</v>
      </c>
      <c r="M53" s="14"/>
      <c r="N53" s="18"/>
      <c r="O53" s="15"/>
      <c r="P53" s="15"/>
      <c r="Q53" s="15"/>
      <c r="R53" s="11"/>
      <c r="S53" s="11"/>
      <c r="T53" s="11"/>
      <c r="U53" s="11"/>
    </row>
    <row r="54" spans="1:21" ht="20.100000000000001" customHeight="1" x14ac:dyDescent="0.3">
      <c r="A54" s="12">
        <v>2011</v>
      </c>
      <c r="B54" s="17">
        <f t="shared" si="2"/>
        <v>100</v>
      </c>
      <c r="C54" s="17">
        <f t="shared" si="2"/>
        <v>83.236874741628782</v>
      </c>
      <c r="D54" s="17">
        <f t="shared" si="2"/>
        <v>16.763125258371229</v>
      </c>
      <c r="E54" s="17"/>
      <c r="F54" s="17">
        <f t="shared" si="3"/>
        <v>100</v>
      </c>
      <c r="G54" s="17">
        <f t="shared" si="3"/>
        <v>85.19613111230521</v>
      </c>
      <c r="H54" s="17">
        <f t="shared" si="3"/>
        <v>14.803868887694788</v>
      </c>
      <c r="I54" s="17"/>
      <c r="J54" s="17">
        <f t="shared" si="4"/>
        <v>100</v>
      </c>
      <c r="K54" s="17">
        <f t="shared" si="4"/>
        <v>76.702508960573482</v>
      </c>
      <c r="L54" s="17">
        <f t="shared" si="4"/>
        <v>23.297491039426525</v>
      </c>
      <c r="M54" s="14"/>
      <c r="N54" s="18"/>
      <c r="O54" s="15"/>
      <c r="P54" s="15"/>
      <c r="Q54" s="15"/>
      <c r="R54" s="11"/>
      <c r="S54" s="11"/>
      <c r="T54" s="11"/>
      <c r="U54" s="11"/>
    </row>
    <row r="55" spans="1:21" ht="20.100000000000001" customHeight="1" x14ac:dyDescent="0.3">
      <c r="A55" s="12">
        <v>2012</v>
      </c>
      <c r="B55" s="17">
        <f t="shared" si="2"/>
        <v>100</v>
      </c>
      <c r="C55" s="17">
        <f t="shared" si="2"/>
        <v>82.898046043722189</v>
      </c>
      <c r="D55" s="17">
        <f t="shared" si="2"/>
        <v>17.101953956277811</v>
      </c>
      <c r="E55" s="17"/>
      <c r="F55" s="17">
        <f t="shared" si="3"/>
        <v>100</v>
      </c>
      <c r="G55" s="17">
        <f t="shared" si="3"/>
        <v>84.484096198603567</v>
      </c>
      <c r="H55" s="17">
        <f t="shared" si="3"/>
        <v>15.51590380139643</v>
      </c>
      <c r="I55" s="17"/>
      <c r="J55" s="17">
        <f t="shared" si="4"/>
        <v>100</v>
      </c>
      <c r="K55" s="17">
        <f t="shared" si="4"/>
        <v>78.187403993855611</v>
      </c>
      <c r="L55" s="17">
        <f t="shared" si="4"/>
        <v>21.812596006144393</v>
      </c>
      <c r="M55" s="14"/>
      <c r="N55" s="18"/>
      <c r="O55" s="15"/>
      <c r="P55" s="15"/>
      <c r="Q55" s="15"/>
      <c r="R55" s="11"/>
      <c r="S55" s="11"/>
      <c r="T55" s="11"/>
      <c r="U55" s="11"/>
    </row>
    <row r="56" spans="1:21" ht="20.100000000000001" customHeight="1" x14ac:dyDescent="0.3">
      <c r="A56" s="12">
        <v>2013</v>
      </c>
      <c r="B56" s="17">
        <f t="shared" si="2"/>
        <v>100</v>
      </c>
      <c r="C56" s="17">
        <f t="shared" si="2"/>
        <v>82.837786977794508</v>
      </c>
      <c r="D56" s="17">
        <f t="shared" si="2"/>
        <v>17.162213022205496</v>
      </c>
      <c r="E56" s="17"/>
      <c r="F56" s="17">
        <f t="shared" si="3"/>
        <v>100</v>
      </c>
      <c r="G56" s="17">
        <f t="shared" si="3"/>
        <v>85.312084993359889</v>
      </c>
      <c r="H56" s="17">
        <f t="shared" si="3"/>
        <v>14.687915006640107</v>
      </c>
      <c r="I56" s="17"/>
      <c r="J56" s="17">
        <f t="shared" si="4"/>
        <v>100</v>
      </c>
      <c r="K56" s="17">
        <f t="shared" si="4"/>
        <v>76.823757262750163</v>
      </c>
      <c r="L56" s="17">
        <f t="shared" si="4"/>
        <v>23.17624273724984</v>
      </c>
      <c r="M56" s="14"/>
      <c r="N56" s="18"/>
      <c r="O56" s="15"/>
      <c r="P56" s="15"/>
      <c r="Q56" s="15"/>
      <c r="R56" s="11"/>
      <c r="S56" s="11"/>
      <c r="T56" s="11"/>
      <c r="U56" s="11"/>
    </row>
    <row r="57" spans="1:21" ht="20.100000000000001" customHeight="1" x14ac:dyDescent="0.3">
      <c r="A57" s="12">
        <v>2014</v>
      </c>
      <c r="B57" s="17">
        <f t="shared" si="2"/>
        <v>100</v>
      </c>
      <c r="C57" s="17">
        <f t="shared" si="2"/>
        <v>83.663943990665118</v>
      </c>
      <c r="D57" s="17">
        <f t="shared" si="2"/>
        <v>16.336056009334889</v>
      </c>
      <c r="E57" s="17"/>
      <c r="F57" s="17">
        <f t="shared" si="3"/>
        <v>100</v>
      </c>
      <c r="G57" s="17">
        <f t="shared" si="3"/>
        <v>86.335403726708066</v>
      </c>
      <c r="H57" s="17">
        <f t="shared" si="3"/>
        <v>13.664596273291925</v>
      </c>
      <c r="I57" s="17"/>
      <c r="J57" s="17">
        <f t="shared" si="4"/>
        <v>100</v>
      </c>
      <c r="K57" s="17">
        <f t="shared" si="4"/>
        <v>77.75</v>
      </c>
      <c r="L57" s="17">
        <f t="shared" si="4"/>
        <v>22.25</v>
      </c>
      <c r="M57" s="14"/>
      <c r="N57" s="18"/>
      <c r="O57" s="15"/>
      <c r="P57" s="15"/>
      <c r="Q57" s="15"/>
      <c r="R57" s="11"/>
      <c r="S57" s="11"/>
      <c r="T57" s="11"/>
      <c r="U57" s="11"/>
    </row>
    <row r="58" spans="1:21" ht="20.100000000000001" customHeight="1" x14ac:dyDescent="0.3">
      <c r="A58" s="12">
        <v>2015</v>
      </c>
      <c r="B58" s="17">
        <f t="shared" si="2"/>
        <v>100</v>
      </c>
      <c r="C58" s="17">
        <f t="shared" si="2"/>
        <v>85.036692321460535</v>
      </c>
      <c r="D58" s="17">
        <f t="shared" si="2"/>
        <v>14.963307678539467</v>
      </c>
      <c r="E58" s="17"/>
      <c r="F58" s="17">
        <f t="shared" si="3"/>
        <v>100</v>
      </c>
      <c r="G58" s="17">
        <f t="shared" si="3"/>
        <v>87.057877813504831</v>
      </c>
      <c r="H58" s="17">
        <f t="shared" si="3"/>
        <v>12.942122186495178</v>
      </c>
      <c r="I58" s="17"/>
      <c r="J58" s="17">
        <f t="shared" si="4"/>
        <v>100</v>
      </c>
      <c r="K58" s="17">
        <f t="shared" si="4"/>
        <v>80.970350404312669</v>
      </c>
      <c r="L58" s="17">
        <f t="shared" si="4"/>
        <v>19.029649595687331</v>
      </c>
      <c r="M58" s="14"/>
      <c r="N58" s="18"/>
      <c r="O58" s="15"/>
      <c r="P58" s="15"/>
      <c r="Q58" s="15"/>
      <c r="R58" s="11"/>
      <c r="S58" s="11"/>
      <c r="T58" s="11"/>
      <c r="U58" s="11"/>
    </row>
    <row r="59" spans="1:21" ht="20.100000000000001" customHeight="1" x14ac:dyDescent="0.3">
      <c r="A59" s="12">
        <v>2016</v>
      </c>
      <c r="B59" s="17">
        <f t="shared" si="2"/>
        <v>100</v>
      </c>
      <c r="C59" s="17">
        <f t="shared" si="2"/>
        <v>84.89894907033144</v>
      </c>
      <c r="D59" s="17">
        <f t="shared" si="2"/>
        <v>15.101050929668553</v>
      </c>
      <c r="E59" s="17"/>
      <c r="F59" s="17">
        <f t="shared" si="3"/>
        <v>100</v>
      </c>
      <c r="G59" s="17">
        <f t="shared" si="3"/>
        <v>87.024999999999991</v>
      </c>
      <c r="H59" s="17">
        <f t="shared" si="3"/>
        <v>12.975</v>
      </c>
      <c r="I59" s="17"/>
      <c r="J59" s="17">
        <f t="shared" si="4"/>
        <v>100</v>
      </c>
      <c r="K59" s="17">
        <f t="shared" si="4"/>
        <v>81.006864988558348</v>
      </c>
      <c r="L59" s="17">
        <f t="shared" si="4"/>
        <v>18.993135011441648</v>
      </c>
      <c r="M59" s="14"/>
      <c r="N59" s="18"/>
      <c r="O59" s="15"/>
      <c r="P59" s="15"/>
      <c r="Q59" s="15"/>
      <c r="R59" s="11"/>
      <c r="S59" s="11"/>
      <c r="T59" s="11"/>
      <c r="U59" s="11"/>
    </row>
    <row r="60" spans="1:21" ht="20.100000000000001" customHeight="1" x14ac:dyDescent="0.3">
      <c r="A60" s="12">
        <v>2017</v>
      </c>
      <c r="B60" s="17">
        <f t="shared" si="2"/>
        <v>100</v>
      </c>
      <c r="C60" s="17">
        <f t="shared" si="2"/>
        <v>87.267730960481543</v>
      </c>
      <c r="D60" s="17">
        <f t="shared" si="2"/>
        <v>12.732269039518451</v>
      </c>
      <c r="E60" s="17"/>
      <c r="F60" s="17">
        <f t="shared" si="3"/>
        <v>100</v>
      </c>
      <c r="G60" s="17">
        <f t="shared" si="3"/>
        <v>89.373970345963755</v>
      </c>
      <c r="H60" s="17">
        <f t="shared" si="3"/>
        <v>10.626029654036245</v>
      </c>
      <c r="I60" s="17"/>
      <c r="J60" s="17">
        <f t="shared" si="4"/>
        <v>100</v>
      </c>
      <c r="K60" s="17">
        <f t="shared" si="4"/>
        <v>83.596554199569269</v>
      </c>
      <c r="L60" s="17">
        <f t="shared" si="4"/>
        <v>16.403445800430724</v>
      </c>
      <c r="M60" s="14"/>
      <c r="N60" s="18"/>
      <c r="O60" s="15"/>
      <c r="P60" s="15"/>
      <c r="Q60" s="15"/>
      <c r="R60" s="11"/>
      <c r="S60" s="11"/>
      <c r="T60" s="11"/>
      <c r="U60" s="11"/>
    </row>
    <row r="61" spans="1:21" ht="20.100000000000001" customHeight="1" x14ac:dyDescent="0.3">
      <c r="A61" s="12">
        <v>2018</v>
      </c>
      <c r="B61" s="17">
        <f t="shared" si="2"/>
        <v>100</v>
      </c>
      <c r="C61" s="17">
        <f t="shared" si="2"/>
        <v>87.27655099894848</v>
      </c>
      <c r="D61" s="17">
        <f t="shared" si="2"/>
        <v>12.723449001051526</v>
      </c>
      <c r="E61" s="17"/>
      <c r="F61" s="17">
        <f t="shared" si="3"/>
        <v>100</v>
      </c>
      <c r="G61" s="17">
        <f t="shared" si="3"/>
        <v>89.837474313469073</v>
      </c>
      <c r="H61" s="17">
        <f t="shared" si="3"/>
        <v>10.162525686530916</v>
      </c>
      <c r="I61" s="17"/>
      <c r="J61" s="17">
        <f t="shared" si="4"/>
        <v>100</v>
      </c>
      <c r="K61" s="17">
        <f t="shared" si="4"/>
        <v>83.000623830318148</v>
      </c>
      <c r="L61" s="17">
        <f t="shared" si="4"/>
        <v>16.999376169681845</v>
      </c>
      <c r="M61" s="14"/>
      <c r="N61" s="18"/>
      <c r="O61" s="15"/>
      <c r="P61" s="15"/>
      <c r="Q61" s="15"/>
      <c r="R61" s="11"/>
      <c r="S61" s="11"/>
      <c r="T61" s="11"/>
      <c r="U61" s="11"/>
    </row>
    <row r="62" spans="1:21" ht="20.100000000000001" customHeight="1" x14ac:dyDescent="0.3">
      <c r="A62" s="12">
        <v>2019</v>
      </c>
      <c r="B62" s="17">
        <f t="shared" si="2"/>
        <v>100</v>
      </c>
      <c r="C62" s="17">
        <f t="shared" si="2"/>
        <v>86.071349922924469</v>
      </c>
      <c r="D62" s="17">
        <f t="shared" si="2"/>
        <v>13.928650077075533</v>
      </c>
      <c r="E62" s="17"/>
      <c r="F62" s="17">
        <f t="shared" si="3"/>
        <v>100</v>
      </c>
      <c r="G62" s="17">
        <f t="shared" si="3"/>
        <v>88.491364117025029</v>
      </c>
      <c r="H62" s="17">
        <f t="shared" si="3"/>
        <v>11.508635882974975</v>
      </c>
      <c r="I62" s="17"/>
      <c r="J62" s="17">
        <f t="shared" si="4"/>
        <v>100</v>
      </c>
      <c r="K62" s="17">
        <f t="shared" si="4"/>
        <v>82.042253521126767</v>
      </c>
      <c r="L62" s="17">
        <f t="shared" si="4"/>
        <v>17.95774647887324</v>
      </c>
      <c r="M62" s="14"/>
      <c r="N62" s="18"/>
      <c r="O62" s="15"/>
      <c r="P62" s="15"/>
      <c r="Q62" s="15"/>
      <c r="R62" s="11"/>
      <c r="S62" s="11"/>
      <c r="T62" s="11"/>
      <c r="U62" s="11"/>
    </row>
    <row r="63" spans="1:21" ht="20.100000000000001" customHeight="1" x14ac:dyDescent="0.3">
      <c r="A63" s="12">
        <v>2020</v>
      </c>
      <c r="B63" s="17">
        <v>100</v>
      </c>
      <c r="C63" s="17">
        <v>85.495193865428234</v>
      </c>
      <c r="D63" s="17">
        <v>14.504806134571769</v>
      </c>
      <c r="E63" s="17"/>
      <c r="F63" s="17">
        <v>100</v>
      </c>
      <c r="G63" s="17">
        <v>88.750657087786934</v>
      </c>
      <c r="H63" s="17">
        <v>11.249342912213072</v>
      </c>
      <c r="I63" s="17"/>
      <c r="J63" s="17">
        <v>100</v>
      </c>
      <c r="K63" s="17">
        <v>80.26463963963964</v>
      </c>
      <c r="L63" s="17">
        <v>19.73536036036036</v>
      </c>
      <c r="M63" s="14"/>
      <c r="N63" s="18"/>
      <c r="O63" s="15"/>
      <c r="P63" s="15"/>
      <c r="Q63" s="15"/>
      <c r="R63" s="11"/>
      <c r="S63" s="11"/>
      <c r="T63" s="11"/>
      <c r="U63" s="11"/>
    </row>
    <row r="64" spans="1:21" ht="20.100000000000001" customHeight="1" x14ac:dyDescent="0.3">
      <c r="A64" s="12">
        <v>2021</v>
      </c>
      <c r="B64" s="17">
        <v>100</v>
      </c>
      <c r="C64" s="17">
        <v>86.659192825112115</v>
      </c>
      <c r="D64" s="17">
        <v>13.340807174887892</v>
      </c>
      <c r="E64" s="17"/>
      <c r="F64" s="17">
        <v>100</v>
      </c>
      <c r="G64" s="17">
        <v>89.624724061810156</v>
      </c>
      <c r="H64" s="17">
        <v>10.375275938189846</v>
      </c>
      <c r="I64" s="17"/>
      <c r="J64" s="17">
        <v>100</v>
      </c>
      <c r="K64" s="17">
        <v>81.715731370745175</v>
      </c>
      <c r="L64" s="17">
        <v>18.284268629254829</v>
      </c>
      <c r="M64" s="14"/>
      <c r="N64" s="18"/>
      <c r="O64" s="15"/>
      <c r="P64" s="15"/>
      <c r="Q64" s="15"/>
      <c r="R64" s="11"/>
      <c r="S64" s="11"/>
      <c r="T64" s="11"/>
      <c r="U64" s="11"/>
    </row>
    <row r="65" spans="1:21" ht="20.100000000000001" customHeight="1" x14ac:dyDescent="0.3">
      <c r="A65" s="12">
        <v>2022</v>
      </c>
      <c r="B65" s="17">
        <v>100</v>
      </c>
      <c r="C65" s="17">
        <v>86.840123818288291</v>
      </c>
      <c r="D65" s="17">
        <v>13.159876181711706</v>
      </c>
      <c r="E65" s="17"/>
      <c r="F65" s="17">
        <v>100</v>
      </c>
      <c r="G65" s="17">
        <v>89.281492184421381</v>
      </c>
      <c r="H65" s="17">
        <v>10.718507815578615</v>
      </c>
      <c r="I65" s="17"/>
      <c r="J65" s="17">
        <v>100</v>
      </c>
      <c r="K65" s="17">
        <v>82.557603686635943</v>
      </c>
      <c r="L65" s="17">
        <v>17.442396313364057</v>
      </c>
      <c r="M65" s="14"/>
      <c r="N65" s="18"/>
      <c r="O65" s="15"/>
      <c r="P65" s="15"/>
      <c r="Q65" s="15"/>
      <c r="R65" s="11"/>
      <c r="S65" s="11"/>
      <c r="T65" s="11"/>
      <c r="U65" s="11"/>
    </row>
    <row r="66" spans="1:21" ht="20.100000000000001" customHeight="1" x14ac:dyDescent="0.3">
      <c r="A66" s="12" t="s">
        <v>16</v>
      </c>
      <c r="B66" s="13">
        <v>100</v>
      </c>
      <c r="C66" s="13">
        <v>85.965890978642008</v>
      </c>
      <c r="D66" s="13">
        <v>14.034109021357985</v>
      </c>
      <c r="E66" s="13"/>
      <c r="F66" s="13">
        <v>100</v>
      </c>
      <c r="G66" s="13">
        <v>88.556551223056431</v>
      </c>
      <c r="H66" s="13">
        <v>11.443448776943569</v>
      </c>
      <c r="I66" s="13"/>
      <c r="J66" s="13">
        <v>100</v>
      </c>
      <c r="K66" s="13">
        <v>80.979020979020973</v>
      </c>
      <c r="L66" s="13">
        <v>19.02097902097902</v>
      </c>
      <c r="M66" s="13"/>
      <c r="N66" s="13"/>
      <c r="O66" s="13"/>
      <c r="P66" s="15"/>
      <c r="Q66" s="15"/>
      <c r="R66" s="11"/>
      <c r="S66" s="11"/>
      <c r="T66" s="11"/>
      <c r="U66" s="11"/>
    </row>
    <row r="67" spans="1:21" ht="20.100000000000001" customHeight="1" thickBot="1" x14ac:dyDescent="0.35">
      <c r="A67" s="20" t="s">
        <v>21</v>
      </c>
      <c r="B67" s="21">
        <v>100</v>
      </c>
      <c r="C67" s="21">
        <v>86.477462437395658</v>
      </c>
      <c r="D67" s="21">
        <v>13.52253756260434</v>
      </c>
      <c r="E67" s="21"/>
      <c r="F67" s="21">
        <v>100</v>
      </c>
      <c r="G67" s="21">
        <v>88.956197576887234</v>
      </c>
      <c r="H67" s="21">
        <v>11.043802423112767</v>
      </c>
      <c r="I67" s="21"/>
      <c r="J67" s="21">
        <v>100.00000000000001</v>
      </c>
      <c r="K67" s="21">
        <v>81.845885938180245</v>
      </c>
      <c r="L67" s="21">
        <v>18.154114061819765</v>
      </c>
      <c r="M67" s="13"/>
      <c r="N67" s="13"/>
      <c r="O67" s="13"/>
      <c r="P67" s="15"/>
      <c r="Q67" s="15"/>
      <c r="R67" s="11"/>
      <c r="S67" s="11"/>
      <c r="T67" s="11"/>
      <c r="U67" s="11"/>
    </row>
    <row r="68" spans="1:21" ht="20.100000000000001" customHeight="1" x14ac:dyDescent="0.3">
      <c r="G68" s="28"/>
      <c r="K68" s="29"/>
    </row>
    <row r="69" spans="1:21" ht="159.6" customHeight="1" x14ac:dyDescent="0.3">
      <c r="A69" s="32" t="s">
        <v>15</v>
      </c>
      <c r="B69" s="32"/>
      <c r="C69" s="32"/>
      <c r="D69" s="32"/>
      <c r="E69" s="32"/>
      <c r="F69" s="32"/>
      <c r="G69" s="32"/>
      <c r="H69" s="32"/>
      <c r="I69" s="32"/>
      <c r="J69" s="32"/>
      <c r="K69" s="32"/>
      <c r="L69" s="32"/>
      <c r="M69" s="30"/>
      <c r="N69" s="30"/>
      <c r="O69" s="30"/>
    </row>
    <row r="71" spans="1:21" ht="50.25" customHeight="1" x14ac:dyDescent="0.3">
      <c r="A71" s="32" t="s">
        <v>22</v>
      </c>
      <c r="B71" s="32"/>
      <c r="C71" s="32"/>
      <c r="D71" s="32"/>
      <c r="E71" s="32"/>
      <c r="F71" s="32"/>
      <c r="G71" s="32"/>
      <c r="H71" s="32"/>
      <c r="I71" s="32"/>
      <c r="J71" s="32"/>
      <c r="K71" s="32"/>
      <c r="L71" s="32"/>
      <c r="M71" s="31"/>
      <c r="N71" s="31"/>
      <c r="O71" s="31"/>
    </row>
    <row r="74" spans="1:21" ht="49.5" customHeight="1" x14ac:dyDescent="0.3">
      <c r="A74" s="32"/>
      <c r="B74" s="32"/>
      <c r="C74" s="32"/>
      <c r="D74" s="32"/>
      <c r="E74" s="32"/>
      <c r="F74" s="32"/>
      <c r="G74" s="32"/>
      <c r="H74" s="32"/>
      <c r="I74" s="32"/>
      <c r="J74" s="32"/>
      <c r="K74" s="32"/>
      <c r="L74" s="32"/>
      <c r="M74" s="32"/>
      <c r="N74" s="32"/>
      <c r="O74" s="32"/>
    </row>
    <row r="76" spans="1:21" ht="33" customHeight="1" x14ac:dyDescent="0.3">
      <c r="A76" s="32"/>
      <c r="B76" s="32"/>
      <c r="C76" s="32"/>
      <c r="D76" s="32"/>
      <c r="E76" s="32"/>
      <c r="F76" s="32"/>
      <c r="G76" s="32"/>
      <c r="H76" s="32"/>
      <c r="I76" s="32"/>
      <c r="J76" s="32"/>
      <c r="K76" s="32"/>
      <c r="L76" s="32"/>
      <c r="M76" s="32"/>
      <c r="N76" s="32"/>
      <c r="O76" s="32"/>
    </row>
  </sheetData>
  <mergeCells count="10">
    <mergeCell ref="A69:L69"/>
    <mergeCell ref="A71:L71"/>
    <mergeCell ref="A74:O74"/>
    <mergeCell ref="A76:O76"/>
    <mergeCell ref="B3:D3"/>
    <mergeCell ref="F3:H3"/>
    <mergeCell ref="J3:L3"/>
    <mergeCell ref="B5:L5"/>
    <mergeCell ref="B26:L26"/>
    <mergeCell ref="B47:L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Crimes_sexuels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Brigitte Poussart</cp:lastModifiedBy>
  <dcterms:created xsi:type="dcterms:W3CDTF">2023-09-12T15:02:04Z</dcterms:created>
  <dcterms:modified xsi:type="dcterms:W3CDTF">2025-12-15T21:21:09Z</dcterms:modified>
</cp:coreProperties>
</file>