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prod\data\ken\CD_ROM_Ne_Jamais_Detruire\Graphique interactif\Vitrine DD\Participation de tous\3.1.2 Soutien aux organismes communautaires\"/>
    </mc:Choice>
  </mc:AlternateContent>
  <xr:revisionPtr revIDLastSave="0" documentId="13_ncr:1_{B76C303F-9F7F-44C1-9CAA-319BC7A77019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Soutien total aux organismes co" sheetId="35" r:id="rId1"/>
    <sheet name="Répartition des subventions" sheetId="22" r:id="rId2"/>
    <sheet name="Subvention moyenne accordée " sheetId="25" r:id="rId3"/>
    <sheet name="Subventions octroyées et nombre" sheetId="34" r:id="rId4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5" l="1"/>
  <c r="D17" i="25"/>
  <c r="D16" i="25"/>
  <c r="D15" i="25"/>
  <c r="D14" i="25"/>
  <c r="D13" i="25"/>
  <c r="D12" i="25"/>
  <c r="D11" i="25"/>
  <c r="D10" i="25"/>
  <c r="D9" i="25"/>
  <c r="D8" i="25"/>
</calcChain>
</file>

<file path=xl/sharedStrings.xml><?xml version="1.0" encoding="utf-8"?>
<sst xmlns="http://schemas.openxmlformats.org/spreadsheetml/2006/main" count="87" uniqueCount="71">
  <si>
    <t>Total</t>
  </si>
  <si>
    <t>%</t>
  </si>
  <si>
    <t>Soutien à la mission globale</t>
  </si>
  <si>
    <t xml:space="preserve">Sources : ministère de la Culture et des Communications; ministère de l’Éducation; ministère de la Famille; ministère des Relations internationales et de la Francophonie; ministère de la Santé et des Services sociaux; ministère du Travail, de l’Emploi et de la Solidarité sociale – Secrétariat à l’action communautaire autonome et aux initiatives sociales; Société d’habitation du Québec.
Compilation : ministère du Travail, de l’Emploi et de la Solidarité sociale.
Prochaines données : 2021-2022
</t>
  </si>
  <si>
    <t>Compilation : ministère du Travail, de l’Emploi et de la Solidarité sociale.</t>
  </si>
  <si>
    <t>2016-2017</t>
  </si>
  <si>
    <t>2017-2018</t>
  </si>
  <si>
    <t>2018-2019</t>
  </si>
  <si>
    <t>2019-2020</t>
  </si>
  <si>
    <t>2020-2021</t>
  </si>
  <si>
    <t>Nombre d'organismes soutenus</t>
  </si>
  <si>
    <t>2021-2022</t>
  </si>
  <si>
    <t>Programme d'assistance financière à l'accessibilité aux camps de vacances (MEQ-LS)</t>
  </si>
  <si>
    <t>Programme d'assistance financière aux centres communautaires de loisirs (MEQ-LS)</t>
  </si>
  <si>
    <t>Programme de soutien aux organismes communautaires (MSSS)</t>
  </si>
  <si>
    <t>Programme Nouveau Québec sans frontières (MRIF)</t>
  </si>
  <si>
    <t>Programme de soutien financier aux orientations gouvernementales en action communautaire et en action bénévole (Promotion des droits) (MTESS-SACAIS)</t>
  </si>
  <si>
    <t>Programme de soutien financier des corporations de développement communautaire (MTESS-SACAIS)</t>
  </si>
  <si>
    <t>Programme d'aide aux organismes communautaires en habitation (MAMH-SHQ)</t>
  </si>
  <si>
    <t>Régions</t>
  </si>
  <si>
    <t>Bas-Saint-Laurent</t>
  </si>
  <si>
    <t>Capitale-Nationale</t>
  </si>
  <si>
    <t>Mauricie</t>
  </si>
  <si>
    <t>Estrie</t>
  </si>
  <si>
    <t>Montréal</t>
  </si>
  <si>
    <t>Outaouais</t>
  </si>
  <si>
    <t>Abitibi-Témiscamingue</t>
  </si>
  <si>
    <t>Côte-Nord</t>
  </si>
  <si>
    <t>Nord-du-Québec</t>
  </si>
  <si>
    <t>Chaudière-Appalaches</t>
  </si>
  <si>
    <t>Laval</t>
  </si>
  <si>
    <t>Lanaudière</t>
  </si>
  <si>
    <t>Laurentides</t>
  </si>
  <si>
    <t>Montérégie</t>
  </si>
  <si>
    <t>Centre-du-Québec</t>
  </si>
  <si>
    <t>Organismes différents soutenus</t>
  </si>
  <si>
    <t>Ministères et organismes</t>
  </si>
  <si>
    <t>Pourcentage du soutien total</t>
  </si>
  <si>
    <t>$</t>
  </si>
  <si>
    <t>Ministère de la Culture et des Communications (MCC)</t>
  </si>
  <si>
    <t>Ministère des Relations internationales et de la Francophonie (MRIF)</t>
  </si>
  <si>
    <t>Ministère de la Famille (MF)</t>
  </si>
  <si>
    <t>Ministère de l'Éducation, volet Éducation (MEQ-E)</t>
  </si>
  <si>
    <t>Ministère de l'Éducation, volet Loisir et sport (MEQ-LS)</t>
  </si>
  <si>
    <t>n</t>
  </si>
  <si>
    <t>Programmes</t>
  </si>
  <si>
    <t xml:space="preserve">Total </t>
  </si>
  <si>
    <t>Subventions octroyées et nombre d'organismes communautaires soutenus selon les régions administratives, Québec, 2021-2022</t>
  </si>
  <si>
    <t>Répartition des subventions octroyées selon les ministères et organismes contributeurs, Québec, 2021-2022</t>
  </si>
  <si>
    <t>Programme de soutien financier à l'action communautaire auprès des familles (MF)</t>
  </si>
  <si>
    <t>Programme d'action communautaire sur le terrain de l'éducation (MEQ-E)</t>
  </si>
  <si>
    <t>Programme d'aide au fonctionnement pour les médias communautaires (MCC)</t>
  </si>
  <si>
    <t>Compilation : Ministère du Travail, de l’Emploi et de la Solidarité sociale.</t>
  </si>
  <si>
    <t>Saguenay–Lac-Saint-Jean</t>
  </si>
  <si>
    <t>Gaspésie–Îles-de-la-Madeleine</t>
  </si>
  <si>
    <t>Soutien total aux organismes communautaires dans leur contribution à la lutte contre la pauvreté et l’exclusion sociale, Québec, 2016-2017 à 2021-2022</t>
  </si>
  <si>
    <r>
      <t>Ministère de la Santé et des Services sociaux</t>
    </r>
    <r>
      <rPr>
        <sz val="11"/>
        <color theme="1"/>
        <rFont val="Calibri"/>
        <family val="2"/>
        <scheme val="minor"/>
      </rPr>
      <t xml:space="preserve"> (MSSS)</t>
    </r>
  </si>
  <si>
    <r>
      <t>Ministère du Travail, de l'Emploi et de la Solidarité sociale</t>
    </r>
    <r>
      <rPr>
        <sz val="11"/>
        <color theme="1"/>
        <rFont val="Calibri"/>
        <family val="2"/>
        <scheme val="minor"/>
      </rPr>
      <t xml:space="preserve"> – Secrétariat à l'action communautaire autonome et aux initiatives sociales (MTESS-SACAIS)</t>
    </r>
  </si>
  <si>
    <r>
      <t xml:space="preserve">Ministère des Affaires municipales </t>
    </r>
    <r>
      <rPr>
        <sz val="11"/>
        <color theme="1"/>
        <rFont val="Calibri"/>
        <family val="2"/>
        <scheme val="minor"/>
      </rPr>
      <t>et de l'Habitation, Société d'habitation du Québec (MAMH-SHQ)</t>
    </r>
  </si>
  <si>
    <r>
      <t>Subvention moyenne accordée en soutien aux organismes communautaires dans leur mission globale selon le programme, Québec, 2021-2022</t>
    </r>
    <r>
      <rPr>
        <sz val="11"/>
        <color theme="1"/>
        <rFont val="Calibri"/>
        <family val="2"/>
        <scheme val="minor"/>
      </rPr>
      <t xml:space="preserve"> </t>
    </r>
  </si>
  <si>
    <t>Millions de $</t>
  </si>
  <si>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
Ministère de la Culture et des Communications; ministère de l’Éducation; ministère de la Famille; ministère des Relations internationales et de la Francophonie; ministère de la Santé et des Services sociaux; ministère du Travail, de l’Emploi et de la Solidarité sociale – Secrétariat à l’action communautaire autonome et aux initiatives sociales; Société d’habitation du Québec.
Compilation : Ministère du Travail, de l’Emploi et de la Solidarité sociale.</t>
    </r>
  </si>
  <si>
    <t>Vitrine statistique sur le développement durable</t>
  </si>
  <si>
    <t>Consulter la page</t>
  </si>
  <si>
    <t>Soutien financier aux organismes communautaires</t>
  </si>
  <si>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
Ministère de la Culture et des Communications (MCC); ministère de l’Éducation – Loisir et sport (MEQ-LS); ministère de l'Éducation  – Éducation (MEQ-E); ministère de la Famille (MF); ministère des Relations internationales et de la Francophonie (MRIF); ministère de la Santé et des Services sociaux (MSSS); ministère du Travail, de l’Emploi et de la Solidarité sociale – Secrétariat à l’action communautaire autonome et aux initiatives sociales (MTESS-SACAIS); ministère des Affaires municipales et de l'Habitation – Société d’habitation du Québec (MAMH-SHQ).
Compilation : Institut de la statistique du Québec; ministère du Travail, de l’Emploi et de la Solidarité sociale.</t>
    </r>
  </si>
  <si>
    <t>Nombre 
d'organismes</t>
  </si>
  <si>
    <t>Subvention moyenne 
par organisme</t>
  </si>
  <si>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
Ministère de la Culture et des Communications (MCC); ministère de l’Éducation – Loisir et sport (MEQ-LS); ministère de l'Éducation  – Éducation (MEQ-E); ministère de la Famille (MF); ministère des Relations internationales et de la Francophonie (MRIF); ministère de la Santé et des Services sociaux (MSSS); ministère du Travail, de l’Emploi et de la Solidarité sociale – Secrétariat à l’action communautaire autonome et aux initiatives sociales (MTESS-SACAIS); ministère des Affaires municipales et de l'Habitation – Société d’habitation du Québec (MAMH-SHQ).</t>
    </r>
  </si>
  <si>
    <r>
      <t xml:space="preserve">Nombre d'organismes </t>
    </r>
    <r>
      <rPr>
        <b/>
        <i/>
        <sz val="11"/>
        <color theme="1"/>
        <rFont val="Calibri"/>
        <family val="2"/>
        <scheme val="minor"/>
      </rPr>
      <t>distincts</t>
    </r>
  </si>
  <si>
    <r>
      <rPr>
        <b/>
        <sz val="11"/>
        <color theme="1"/>
        <rFont val="Calibri"/>
        <family val="2"/>
        <scheme val="minor"/>
      </rPr>
      <t>Sources</t>
    </r>
    <r>
      <rPr>
        <sz val="11"/>
        <color theme="1"/>
        <rFont val="Calibri"/>
        <family val="2"/>
        <scheme val="minor"/>
      </rPr>
      <t xml:space="preserve">
Ministère de la Culture et des Communications; ministère de l’Éducation; ministère de la Famille; ministère des Relations internationales et de la Francophonie; ministère de la Santé et des Services sociaux; ministère du Travail, de l’Emploi et de la Solidarité sociale – Secrétariat à l’action communautaire autonome et aux initiatives sociales; Société d’habitation du Québec.
Compilation : Ministère du Travail, de l’Emploi et de la Solidarité sociale.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</si>
</sst>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0.0"/>
    <numFmt numFmtId="170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3654"/>
      <name val="Open Sans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8" fillId="33" borderId="0" xfId="0" applyFont="1" applyFill="1"/>
    <xf numFmtId="0" fontId="0" fillId="0" borderId="0" xfId="0" applyAlignment="1">
      <alignment horizontal="left" wrapText="1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11" xfId="0" applyBorder="1"/>
    <xf numFmtId="0" fontId="16" fillId="0" borderId="10" xfId="0" applyFont="1" applyBorder="1" applyAlignment="1">
      <alignment horizontal="right"/>
    </xf>
    <xf numFmtId="0" fontId="16" fillId="0" borderId="0" xfId="0" applyFont="1" applyAlignment="1">
      <alignment horizontal="right"/>
    </xf>
    <xf numFmtId="37" fontId="1" fillId="0" borderId="0" xfId="43" applyNumberFormat="1" applyFont="1" applyFill="1" applyBorder="1" applyAlignment="1">
      <alignment horizontal="right"/>
    </xf>
    <xf numFmtId="37" fontId="0" fillId="0" borderId="0" xfId="43" applyNumberFormat="1" applyFont="1" applyFill="1" applyBorder="1" applyAlignment="1">
      <alignment horizontal="right"/>
    </xf>
    <xf numFmtId="37" fontId="1" fillId="0" borderId="0" xfId="19" applyNumberFormat="1" applyFill="1" applyBorder="1" applyAlignment="1">
      <alignment horizontal="right"/>
    </xf>
    <xf numFmtId="0" fontId="16" fillId="0" borderId="11" xfId="0" applyFont="1" applyBorder="1" applyAlignment="1">
      <alignment horizontal="left"/>
    </xf>
    <xf numFmtId="37" fontId="16" fillId="0" borderId="11" xfId="43" applyNumberFormat="1" applyFont="1" applyBorder="1" applyAlignment="1">
      <alignment horizontal="right"/>
    </xf>
    <xf numFmtId="164" fontId="0" fillId="0" borderId="12" xfId="0" applyNumberFormat="1" applyBorder="1"/>
    <xf numFmtId="170" fontId="16" fillId="0" borderId="11" xfId="19" applyNumberFormat="1" applyFont="1" applyFill="1" applyBorder="1" applyAlignment="1">
      <alignment horizontal="right"/>
    </xf>
    <xf numFmtId="37" fontId="1" fillId="0" borderId="12" xfId="43" applyNumberFormat="1" applyFill="1" applyBorder="1" applyAlignment="1">
      <alignment horizontal="right"/>
    </xf>
    <xf numFmtId="3" fontId="0" fillId="0" borderId="0" xfId="43" applyNumberFormat="1" applyFont="1" applyFill="1" applyBorder="1" applyAlignment="1">
      <alignment horizontal="right"/>
    </xf>
    <xf numFmtId="3" fontId="1" fillId="0" borderId="0" xfId="19" applyNumberFormat="1" applyFill="1" applyBorder="1" applyAlignment="1">
      <alignment horizontal="right"/>
    </xf>
    <xf numFmtId="3" fontId="1" fillId="0" borderId="0" xfId="43" applyNumberFormat="1" applyFill="1" applyBorder="1" applyAlignment="1">
      <alignment horizontal="right"/>
    </xf>
    <xf numFmtId="3" fontId="1" fillId="0" borderId="0" xfId="43" applyNumberFormat="1" applyFont="1" applyFill="1" applyBorder="1" applyAlignment="1">
      <alignment horizontal="right"/>
    </xf>
    <xf numFmtId="3" fontId="16" fillId="0" borderId="11" xfId="43" applyNumberFormat="1" applyFont="1" applyFill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0" fontId="0" fillId="0" borderId="12" xfId="0" applyBorder="1"/>
    <xf numFmtId="37" fontId="0" fillId="0" borderId="11" xfId="43" applyNumberFormat="1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/>
    </xf>
    <xf numFmtId="0" fontId="0" fillId="0" borderId="0" xfId="19" applyFont="1" applyFill="1" applyBorder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22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16" fillId="0" borderId="12" xfId="0" applyFont="1" applyBorder="1"/>
    <xf numFmtId="0" fontId="16" fillId="0" borderId="12" xfId="0" applyFont="1" applyBorder="1" applyAlignment="1">
      <alignment horizontal="right"/>
    </xf>
    <xf numFmtId="0" fontId="25" fillId="34" borderId="0" xfId="0" applyFont="1" applyFill="1" applyAlignment="1">
      <alignment horizontal="left"/>
    </xf>
    <xf numFmtId="0" fontId="26" fillId="34" borderId="0" xfId="0" applyFont="1" applyFill="1"/>
    <xf numFmtId="0" fontId="26" fillId="34" borderId="0" xfId="0" applyFont="1" applyFill="1" applyAlignment="1">
      <alignment horizontal="left"/>
    </xf>
    <xf numFmtId="0" fontId="24" fillId="0" borderId="0" xfId="44"/>
    <xf numFmtId="0" fontId="21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1" fillId="0" borderId="0" xfId="19" applyFill="1" applyBorder="1" applyAlignment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top"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4" builtinId="8"/>
    <cellStyle name="Monétaire" xfId="43" builtinId="4"/>
    <cellStyle name="Neutre" xfId="8" builtinId="28" customBuiltin="1"/>
    <cellStyle name="Normal" xfId="0" builtinId="0"/>
    <cellStyle name="Normal 3" xfId="42" xr:uid="{7B9F2C60-9D99-4E55-A7BA-EF5F58432FF2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6492"/>
      <color rgb="FF749E43"/>
      <color rgb="FF1E3974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participation-de-tous/soutien-financier-organismes-communautai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C72-31EE-4384-A294-144833193430}">
  <sheetPr>
    <tabColor rgb="FF749E43"/>
  </sheetPr>
  <dimension ref="A1:N38"/>
  <sheetViews>
    <sheetView showGridLines="0" tabSelected="1" zoomScale="130" zoomScaleNormal="130" workbookViewId="0">
      <selection sqref="A1:G1"/>
    </sheetView>
  </sheetViews>
  <sheetFormatPr baseColWidth="10" defaultRowHeight="14.4" x14ac:dyDescent="0.3"/>
  <cols>
    <col min="1" max="1" width="25.109375" customWidth="1"/>
    <col min="2" max="2" width="32.109375" customWidth="1"/>
    <col min="3" max="3" width="31.5546875" customWidth="1"/>
    <col min="18" max="18" width="38.6640625" customWidth="1"/>
  </cols>
  <sheetData>
    <row r="1" spans="1:13" s="46" customFormat="1" ht="18" x14ac:dyDescent="0.35">
      <c r="A1" s="45" t="s">
        <v>62</v>
      </c>
      <c r="B1" s="45"/>
      <c r="C1" s="45"/>
      <c r="D1" s="45"/>
      <c r="E1" s="45"/>
      <c r="F1" s="45"/>
      <c r="G1" s="45"/>
    </row>
    <row r="2" spans="1:13" s="46" customFormat="1" ht="15.6" x14ac:dyDescent="0.3">
      <c r="A2" s="47" t="s">
        <v>64</v>
      </c>
      <c r="B2" s="47"/>
      <c r="C2" s="47"/>
      <c r="D2" s="47"/>
      <c r="E2" s="47"/>
      <c r="F2" s="47"/>
      <c r="G2" s="47"/>
    </row>
    <row r="3" spans="1:13" x14ac:dyDescent="0.3">
      <c r="A3" s="48" t="s">
        <v>63</v>
      </c>
    </row>
    <row r="4" spans="1:13" x14ac:dyDescent="0.3">
      <c r="A4" s="48"/>
    </row>
    <row r="5" spans="1:13" ht="40.799999999999997" customHeight="1" x14ac:dyDescent="0.3">
      <c r="A5" s="60" t="s">
        <v>55</v>
      </c>
      <c r="B5" s="61"/>
      <c r="C5" s="61"/>
    </row>
    <row r="6" spans="1:13" x14ac:dyDescent="0.3">
      <c r="A6" s="43"/>
      <c r="B6" s="44" t="s">
        <v>2</v>
      </c>
      <c r="C6" s="44" t="s">
        <v>10</v>
      </c>
    </row>
    <row r="7" spans="1:13" x14ac:dyDescent="0.3">
      <c r="A7" s="2"/>
      <c r="B7" s="12" t="s">
        <v>60</v>
      </c>
      <c r="C7" s="12" t="s">
        <v>69</v>
      </c>
    </row>
    <row r="8" spans="1:13" ht="16.2" x14ac:dyDescent="0.3">
      <c r="A8" t="s">
        <v>5</v>
      </c>
      <c r="B8" s="7">
        <v>544</v>
      </c>
      <c r="C8" s="8">
        <v>3947</v>
      </c>
      <c r="D8" s="37"/>
    </row>
    <row r="9" spans="1:13" ht="16.2" x14ac:dyDescent="0.3">
      <c r="A9" t="s">
        <v>6</v>
      </c>
      <c r="B9">
        <v>563.70000000000005</v>
      </c>
      <c r="C9" s="8">
        <v>4101</v>
      </c>
      <c r="D9" s="37"/>
    </row>
    <row r="10" spans="1:13" ht="16.2" x14ac:dyDescent="0.3">
      <c r="A10" t="s">
        <v>7</v>
      </c>
      <c r="B10">
        <v>595.5</v>
      </c>
      <c r="C10" s="8">
        <v>4095</v>
      </c>
      <c r="D10" s="37"/>
    </row>
    <row r="11" spans="1:13" x14ac:dyDescent="0.3">
      <c r="A11" t="s">
        <v>8</v>
      </c>
      <c r="B11">
        <v>673.8</v>
      </c>
      <c r="C11" s="8">
        <v>4178</v>
      </c>
    </row>
    <row r="12" spans="1:13" x14ac:dyDescent="0.3">
      <c r="A12" t="s">
        <v>9</v>
      </c>
      <c r="B12">
        <v>765.4</v>
      </c>
      <c r="C12">
        <v>4224</v>
      </c>
    </row>
    <row r="13" spans="1:13" x14ac:dyDescent="0.3">
      <c r="A13" s="11" t="s">
        <v>11</v>
      </c>
      <c r="B13" s="11">
        <v>826.9</v>
      </c>
      <c r="C13" s="11">
        <v>4190</v>
      </c>
    </row>
    <row r="14" spans="1:13" ht="9.6" customHeight="1" x14ac:dyDescent="0.3">
      <c r="A14" s="62"/>
      <c r="B14" s="62"/>
      <c r="C14" s="62"/>
    </row>
    <row r="15" spans="1:13" s="3" customFormat="1" ht="86.4" customHeight="1" x14ac:dyDescent="0.3">
      <c r="A15" s="63" t="s">
        <v>70</v>
      </c>
      <c r="B15" s="63"/>
      <c r="C15" s="63"/>
      <c r="D15" s="4"/>
      <c r="E15" s="4"/>
    </row>
    <row r="16" spans="1:13" ht="15" customHeight="1" x14ac:dyDescent="0.3">
      <c r="A16" s="39"/>
      <c r="B16" s="39"/>
      <c r="C16" s="39"/>
      <c r="D16" s="6"/>
      <c r="E16" s="9"/>
      <c r="F16" s="9"/>
      <c r="G16" s="9"/>
      <c r="H16" s="9"/>
      <c r="I16" s="9"/>
      <c r="J16" s="9"/>
      <c r="K16" s="9"/>
      <c r="L16" s="9"/>
      <c r="M16" s="9"/>
    </row>
    <row r="37" spans="1:14" s="3" customFormat="1" ht="42.75" customHeight="1" x14ac:dyDescent="0.3">
      <c r="A37" s="39" t="s">
        <v>3</v>
      </c>
      <c r="B37" s="39"/>
      <c r="C37" s="39"/>
      <c r="D37" s="39"/>
      <c r="E37" s="39"/>
      <c r="F37" s="41"/>
      <c r="G37" s="41"/>
      <c r="H37" s="41"/>
      <c r="I37" s="41"/>
      <c r="J37" s="41"/>
      <c r="K37" s="41"/>
      <c r="L37" s="41"/>
      <c r="M37" s="41"/>
      <c r="N37" s="41"/>
    </row>
    <row r="38" spans="1:14" s="3" customFormat="1" ht="21.75" customHeight="1" x14ac:dyDescent="0.3">
      <c r="A38" s="39" t="s">
        <v>4</v>
      </c>
      <c r="B38" s="39"/>
      <c r="C38" s="39"/>
      <c r="D38" s="39"/>
      <c r="E38" s="39"/>
      <c r="F38" s="41"/>
      <c r="G38" s="41"/>
      <c r="H38" s="41"/>
      <c r="I38" s="41"/>
      <c r="J38" s="41"/>
      <c r="K38" s="41"/>
      <c r="L38" s="41"/>
      <c r="M38" s="41"/>
      <c r="N38" s="41"/>
    </row>
  </sheetData>
  <mergeCells count="7">
    <mergeCell ref="A1:G1"/>
    <mergeCell ref="A2:G2"/>
    <mergeCell ref="A37:N37"/>
    <mergeCell ref="A38:N38"/>
    <mergeCell ref="A5:C5"/>
    <mergeCell ref="A15:C15"/>
    <mergeCell ref="A16:C16"/>
  </mergeCells>
  <hyperlinks>
    <hyperlink ref="A3" r:id="rId1" xr:uid="{8B2B0495-F80D-4F26-827C-0AE28B0E5D7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M19"/>
  <sheetViews>
    <sheetView showGridLines="0" zoomScale="130" zoomScaleNormal="130" workbookViewId="0">
      <selection sqref="A1:XFD3"/>
    </sheetView>
  </sheetViews>
  <sheetFormatPr baseColWidth="10" defaultColWidth="11.44140625" defaultRowHeight="15" x14ac:dyDescent="0.35"/>
  <cols>
    <col min="1" max="1" width="87.88671875" style="5" customWidth="1"/>
    <col min="2" max="3" width="26.5546875" style="5" customWidth="1"/>
    <col min="4" max="16384" width="11.44140625" style="5"/>
  </cols>
  <sheetData>
    <row r="1" spans="1:7" s="46" customFormat="1" ht="18" x14ac:dyDescent="0.35">
      <c r="A1" s="45" t="s">
        <v>62</v>
      </c>
      <c r="B1" s="45"/>
      <c r="C1" s="45"/>
      <c r="D1" s="45"/>
      <c r="E1" s="45"/>
      <c r="F1" s="45"/>
      <c r="G1" s="45"/>
    </row>
    <row r="2" spans="1:7" s="46" customFormat="1" ht="15.6" x14ac:dyDescent="0.3">
      <c r="A2" s="47" t="s">
        <v>64</v>
      </c>
      <c r="B2" s="47"/>
      <c r="C2" s="47"/>
      <c r="D2" s="47"/>
      <c r="E2" s="47"/>
      <c r="F2" s="47"/>
      <c r="G2" s="47"/>
    </row>
    <row r="3" spans="1:7" customFormat="1" ht="14.4" x14ac:dyDescent="0.3">
      <c r="A3" s="48" t="s">
        <v>63</v>
      </c>
    </row>
    <row r="4" spans="1:7" customFormat="1" ht="11.4" customHeight="1" x14ac:dyDescent="0.3">
      <c r="A4" s="48"/>
    </row>
    <row r="5" spans="1:7" ht="26.4" customHeight="1" x14ac:dyDescent="0.35">
      <c r="A5" s="57" t="s">
        <v>48</v>
      </c>
    </row>
    <row r="6" spans="1:7" x14ac:dyDescent="0.35">
      <c r="A6" s="58" t="s">
        <v>36</v>
      </c>
      <c r="B6" s="12" t="s">
        <v>2</v>
      </c>
      <c r="C6" s="12" t="s">
        <v>37</v>
      </c>
    </row>
    <row r="7" spans="1:7" x14ac:dyDescent="0.35">
      <c r="A7" s="59"/>
      <c r="B7" s="13" t="s">
        <v>38</v>
      </c>
      <c r="C7" s="13" t="s">
        <v>1</v>
      </c>
    </row>
    <row r="8" spans="1:7" x14ac:dyDescent="0.35">
      <c r="A8" s="33" t="s">
        <v>56</v>
      </c>
      <c r="B8" s="21">
        <v>690908723</v>
      </c>
      <c r="C8" s="19">
        <v>83.557360094932349</v>
      </c>
    </row>
    <row r="9" spans="1:7" ht="29.25" customHeight="1" x14ac:dyDescent="0.35">
      <c r="A9" s="32" t="s">
        <v>57</v>
      </c>
      <c r="B9" s="14">
        <v>41561098</v>
      </c>
      <c r="C9" s="7">
        <v>5.0263305642571439</v>
      </c>
    </row>
    <row r="10" spans="1:7" x14ac:dyDescent="0.35">
      <c r="A10" s="9" t="s">
        <v>41</v>
      </c>
      <c r="B10" s="15">
        <v>37223913</v>
      </c>
      <c r="C10" s="7">
        <v>4.5017985721442884</v>
      </c>
    </row>
    <row r="11" spans="1:7" x14ac:dyDescent="0.35">
      <c r="A11" s="9" t="s">
        <v>42</v>
      </c>
      <c r="B11" s="15">
        <v>28703385</v>
      </c>
      <c r="C11" s="7">
        <v>3.4713399853666047</v>
      </c>
    </row>
    <row r="12" spans="1:7" x14ac:dyDescent="0.35">
      <c r="A12" s="9" t="s">
        <v>43</v>
      </c>
      <c r="B12" s="14">
        <v>12002539</v>
      </c>
      <c r="C12" s="7">
        <v>1.4515672474386594</v>
      </c>
    </row>
    <row r="13" spans="1:7" x14ac:dyDescent="0.35">
      <c r="A13" s="9" t="s">
        <v>58</v>
      </c>
      <c r="B13" s="15">
        <v>6305000</v>
      </c>
      <c r="C13" s="7">
        <v>0.76251628885361233</v>
      </c>
    </row>
    <row r="14" spans="1:7" x14ac:dyDescent="0.35">
      <c r="A14" s="9" t="s">
        <v>39</v>
      </c>
      <c r="B14" s="16">
        <v>6184661</v>
      </c>
      <c r="C14" s="7">
        <v>0.74796268890367501</v>
      </c>
    </row>
    <row r="15" spans="1:7" x14ac:dyDescent="0.35">
      <c r="A15" s="34" t="s">
        <v>40</v>
      </c>
      <c r="B15" s="14">
        <v>3978263</v>
      </c>
      <c r="C15" s="7">
        <v>0.48112455810366983</v>
      </c>
    </row>
    <row r="16" spans="1:7" x14ac:dyDescent="0.35">
      <c r="A16" s="17" t="s">
        <v>0</v>
      </c>
      <c r="B16" s="18">
        <v>826867582</v>
      </c>
      <c r="C16" s="20">
        <v>100</v>
      </c>
    </row>
    <row r="17" spans="1:13" ht="10.199999999999999" customHeight="1" x14ac:dyDescent="0.35"/>
    <row r="18" spans="1:13" s="3" customFormat="1" ht="72.75" customHeight="1" x14ac:dyDescent="0.3">
      <c r="A18" s="38" t="s">
        <v>68</v>
      </c>
      <c r="B18" s="38"/>
      <c r="C18" s="38"/>
      <c r="D18" s="4"/>
    </row>
    <row r="19" spans="1:13" x14ac:dyDescent="0.35">
      <c r="A19" s="39" t="s">
        <v>52</v>
      </c>
      <c r="B19" s="39"/>
      <c r="C19" s="39"/>
      <c r="D19" s="6"/>
      <c r="E19" s="9"/>
      <c r="F19" s="9"/>
      <c r="G19" s="9"/>
      <c r="H19" s="9"/>
      <c r="I19" s="9"/>
      <c r="J19" s="9"/>
      <c r="K19" s="9"/>
      <c r="L19" s="9"/>
      <c r="M19" s="9"/>
    </row>
  </sheetData>
  <sortState xmlns:xlrd2="http://schemas.microsoft.com/office/spreadsheetml/2017/richdata2" ref="A8:S15">
    <sortCondition descending="1" ref="B8:B15"/>
  </sortState>
  <mergeCells count="5">
    <mergeCell ref="A18:C18"/>
    <mergeCell ref="A1:G1"/>
    <mergeCell ref="A2:G2"/>
    <mergeCell ref="A6:A7"/>
    <mergeCell ref="A19:C19"/>
  </mergeCells>
  <hyperlinks>
    <hyperlink ref="A3" r:id="rId1" xr:uid="{B1E5F70A-D0B0-49DC-986C-57507BF7E6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9D78-A06F-41CE-ACC4-B1FEAB7A4599}">
  <sheetPr>
    <tabColor theme="9"/>
  </sheetPr>
  <dimension ref="A1:L20"/>
  <sheetViews>
    <sheetView showGridLines="0" zoomScale="120" zoomScaleNormal="120" workbookViewId="0">
      <selection activeCell="A5" sqref="A5:D5"/>
    </sheetView>
  </sheetViews>
  <sheetFormatPr baseColWidth="10" defaultColWidth="11.44140625" defaultRowHeight="15" x14ac:dyDescent="0.35"/>
  <cols>
    <col min="1" max="1" width="75.44140625" style="5" customWidth="1"/>
    <col min="2" max="2" width="21.109375" style="5" customWidth="1"/>
    <col min="3" max="3" width="19.6640625" style="5" customWidth="1"/>
    <col min="4" max="4" width="22.5546875" style="5" customWidth="1"/>
    <col min="5" max="16384" width="11.44140625" style="5"/>
  </cols>
  <sheetData>
    <row r="1" spans="1:7" s="46" customFormat="1" ht="18" x14ac:dyDescent="0.35">
      <c r="A1" s="45" t="s">
        <v>62</v>
      </c>
      <c r="B1" s="45"/>
      <c r="C1" s="45"/>
      <c r="D1" s="45"/>
      <c r="E1" s="45"/>
      <c r="F1" s="45"/>
      <c r="G1" s="45"/>
    </row>
    <row r="2" spans="1:7" s="46" customFormat="1" ht="15.6" x14ac:dyDescent="0.3">
      <c r="A2" s="47" t="s">
        <v>64</v>
      </c>
      <c r="B2" s="47"/>
      <c r="C2" s="47"/>
      <c r="D2" s="47"/>
      <c r="E2" s="47"/>
      <c r="F2" s="47"/>
      <c r="G2" s="47"/>
    </row>
    <row r="3" spans="1:7" customFormat="1" ht="14.4" x14ac:dyDescent="0.3">
      <c r="A3" s="48" t="s">
        <v>63</v>
      </c>
    </row>
    <row r="4" spans="1:7" customFormat="1" ht="14.4" x14ac:dyDescent="0.3">
      <c r="A4" s="48"/>
    </row>
    <row r="5" spans="1:7" ht="40.799999999999997" customHeight="1" x14ac:dyDescent="0.35">
      <c r="A5" s="53" t="s">
        <v>59</v>
      </c>
      <c r="B5" s="53"/>
      <c r="C5" s="53"/>
      <c r="D5" s="53"/>
    </row>
    <row r="6" spans="1:7" ht="33.75" customHeight="1" x14ac:dyDescent="0.35">
      <c r="A6" s="28" t="s">
        <v>45</v>
      </c>
      <c r="B6" s="31" t="s">
        <v>2</v>
      </c>
      <c r="C6" s="31" t="s">
        <v>66</v>
      </c>
      <c r="D6" s="31" t="s">
        <v>67</v>
      </c>
    </row>
    <row r="7" spans="1:7" x14ac:dyDescent="0.35">
      <c r="A7" s="11"/>
      <c r="B7" s="30" t="s">
        <v>38</v>
      </c>
      <c r="C7" s="30" t="s">
        <v>44</v>
      </c>
      <c r="D7" s="30" t="s">
        <v>38</v>
      </c>
    </row>
    <row r="8" spans="1:7" x14ac:dyDescent="0.35">
      <c r="A8" s="54" t="s">
        <v>18</v>
      </c>
      <c r="B8" s="22">
        <v>6305000</v>
      </c>
      <c r="C8" s="10">
        <v>47</v>
      </c>
      <c r="D8" s="10">
        <f t="shared" ref="D8:D17" si="0">B8/C8</f>
        <v>134148.93617021278</v>
      </c>
    </row>
    <row r="9" spans="1:7" x14ac:dyDescent="0.35">
      <c r="A9" s="54" t="s">
        <v>51</v>
      </c>
      <c r="B9" s="23">
        <v>6184661</v>
      </c>
      <c r="C9" s="23">
        <v>142</v>
      </c>
      <c r="D9" s="10">
        <f t="shared" si="0"/>
        <v>43553.950704225354</v>
      </c>
    </row>
    <row r="10" spans="1:7" x14ac:dyDescent="0.35">
      <c r="A10" s="54" t="s">
        <v>50</v>
      </c>
      <c r="B10" s="22">
        <v>28703385</v>
      </c>
      <c r="C10" s="10">
        <v>204</v>
      </c>
      <c r="D10" s="10">
        <f t="shared" si="0"/>
        <v>140702.86764705883</v>
      </c>
    </row>
    <row r="11" spans="1:7" x14ac:dyDescent="0.35">
      <c r="A11" s="54" t="s">
        <v>12</v>
      </c>
      <c r="B11" s="24">
        <v>4951565</v>
      </c>
      <c r="C11" s="23">
        <v>49</v>
      </c>
      <c r="D11" s="10">
        <f t="shared" si="0"/>
        <v>101052.3469387755</v>
      </c>
    </row>
    <row r="12" spans="1:7" x14ac:dyDescent="0.35">
      <c r="A12" s="54" t="s">
        <v>13</v>
      </c>
      <c r="B12" s="24">
        <v>7050974</v>
      </c>
      <c r="C12" s="23">
        <v>61</v>
      </c>
      <c r="D12" s="10">
        <f t="shared" si="0"/>
        <v>115589.73770491804</v>
      </c>
    </row>
    <row r="13" spans="1:7" x14ac:dyDescent="0.35">
      <c r="A13" s="54" t="s">
        <v>49</v>
      </c>
      <c r="B13" s="22">
        <v>37223913</v>
      </c>
      <c r="C13" s="10">
        <v>280</v>
      </c>
      <c r="D13" s="10">
        <f t="shared" si="0"/>
        <v>132942.54642857143</v>
      </c>
    </row>
    <row r="14" spans="1:7" x14ac:dyDescent="0.35">
      <c r="A14" s="55" t="s">
        <v>15</v>
      </c>
      <c r="B14" s="25">
        <v>3978263</v>
      </c>
      <c r="C14" s="23">
        <v>24</v>
      </c>
      <c r="D14" s="10">
        <f t="shared" si="0"/>
        <v>165760.95833333334</v>
      </c>
    </row>
    <row r="15" spans="1:7" x14ac:dyDescent="0.35">
      <c r="A15" s="54" t="s">
        <v>14</v>
      </c>
      <c r="B15" s="24">
        <v>690908723</v>
      </c>
      <c r="C15" s="23">
        <v>3018</v>
      </c>
      <c r="D15" s="10">
        <f t="shared" si="0"/>
        <v>228929.33167660702</v>
      </c>
    </row>
    <row r="16" spans="1:7" ht="28.5" customHeight="1" x14ac:dyDescent="0.35">
      <c r="A16" s="56" t="s">
        <v>17</v>
      </c>
      <c r="B16" s="24">
        <v>6196772</v>
      </c>
      <c r="C16" s="23">
        <v>66</v>
      </c>
      <c r="D16" s="10">
        <f t="shared" si="0"/>
        <v>93890.484848484848</v>
      </c>
    </row>
    <row r="17" spans="1:12" ht="28.5" customHeight="1" x14ac:dyDescent="0.35">
      <c r="A17" s="56" t="s">
        <v>16</v>
      </c>
      <c r="B17" s="24">
        <v>35364326</v>
      </c>
      <c r="C17" s="23">
        <v>342</v>
      </c>
      <c r="D17" s="10">
        <f t="shared" si="0"/>
        <v>103404.46198830409</v>
      </c>
    </row>
    <row r="18" spans="1:12" x14ac:dyDescent="0.35">
      <c r="A18" s="17" t="s">
        <v>46</v>
      </c>
      <c r="B18" s="26">
        <v>826867582</v>
      </c>
      <c r="C18" s="26">
        <v>4233</v>
      </c>
      <c r="D18" s="27">
        <f>B18/C18</f>
        <v>195338.43184502717</v>
      </c>
    </row>
    <row r="20" spans="1:12" s="3" customFormat="1" ht="92.4" customHeight="1" x14ac:dyDescent="0.3">
      <c r="A20" s="40" t="s">
        <v>65</v>
      </c>
      <c r="B20" s="40"/>
      <c r="C20" s="40"/>
      <c r="D20" s="40"/>
      <c r="E20" s="42"/>
      <c r="F20" s="42"/>
      <c r="G20" s="42"/>
      <c r="H20" s="42"/>
      <c r="I20" s="42"/>
      <c r="J20" s="42"/>
      <c r="K20" s="42"/>
      <c r="L20" s="42"/>
    </row>
  </sheetData>
  <mergeCells count="4">
    <mergeCell ref="A1:G1"/>
    <mergeCell ref="A2:G2"/>
    <mergeCell ref="A5:D5"/>
    <mergeCell ref="A20:D20"/>
  </mergeCells>
  <hyperlinks>
    <hyperlink ref="A3" r:id="rId1" xr:uid="{72A16E88-57FA-41DF-859F-5DA935E35D86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DF5F-E73A-4CCB-B123-1F84EFB52FB6}">
  <sheetPr>
    <tabColor theme="9" tint="-0.249977111117893"/>
  </sheetPr>
  <dimension ref="A1:M26"/>
  <sheetViews>
    <sheetView showGridLines="0" zoomScale="130" zoomScaleNormal="130" workbookViewId="0">
      <selection sqref="A1:G1"/>
    </sheetView>
  </sheetViews>
  <sheetFormatPr baseColWidth="10" defaultRowHeight="14.4" x14ac:dyDescent="0.3"/>
  <cols>
    <col min="1" max="1" width="36.33203125" customWidth="1"/>
    <col min="2" max="2" width="32.44140625" customWidth="1"/>
    <col min="3" max="3" width="31.33203125" customWidth="1"/>
  </cols>
  <sheetData>
    <row r="1" spans="1:7" s="46" customFormat="1" ht="18" customHeight="1" x14ac:dyDescent="0.35">
      <c r="A1" s="45" t="s">
        <v>62</v>
      </c>
      <c r="B1" s="45"/>
      <c r="C1" s="45"/>
      <c r="D1" s="45"/>
      <c r="E1" s="45"/>
      <c r="F1" s="45"/>
      <c r="G1" s="45"/>
    </row>
    <row r="2" spans="1:7" s="46" customFormat="1" ht="15.6" x14ac:dyDescent="0.3">
      <c r="A2" s="47" t="s">
        <v>64</v>
      </c>
      <c r="B2" s="47"/>
      <c r="C2" s="47"/>
      <c r="D2" s="47"/>
      <c r="E2" s="47"/>
      <c r="F2" s="47"/>
      <c r="G2" s="47"/>
    </row>
    <row r="3" spans="1:7" x14ac:dyDescent="0.3">
      <c r="A3" s="48" t="s">
        <v>63</v>
      </c>
    </row>
    <row r="4" spans="1:7" ht="9.6" customHeight="1" x14ac:dyDescent="0.3">
      <c r="A4" s="48"/>
    </row>
    <row r="5" spans="1:7" ht="36.6" customHeight="1" x14ac:dyDescent="0.3">
      <c r="A5" s="49" t="s">
        <v>47</v>
      </c>
      <c r="B5" s="50"/>
      <c r="C5" s="50"/>
    </row>
    <row r="6" spans="1:7" x14ac:dyDescent="0.3">
      <c r="A6" s="51" t="s">
        <v>19</v>
      </c>
      <c r="B6" s="44" t="s">
        <v>2</v>
      </c>
      <c r="C6" s="44" t="s">
        <v>35</v>
      </c>
    </row>
    <row r="7" spans="1:7" x14ac:dyDescent="0.3">
      <c r="A7" s="52"/>
      <c r="B7" s="12" t="s">
        <v>38</v>
      </c>
      <c r="C7" s="12" t="s">
        <v>44</v>
      </c>
    </row>
    <row r="8" spans="1:7" x14ac:dyDescent="0.3">
      <c r="A8" s="9" t="s">
        <v>20</v>
      </c>
      <c r="B8" s="15">
        <v>29467237</v>
      </c>
      <c r="C8" s="10">
        <v>170</v>
      </c>
    </row>
    <row r="9" spans="1:7" x14ac:dyDescent="0.3">
      <c r="A9" s="9" t="s">
        <v>53</v>
      </c>
      <c r="B9" s="15">
        <v>39308480</v>
      </c>
      <c r="C9" s="10">
        <v>259</v>
      </c>
    </row>
    <row r="10" spans="1:7" x14ac:dyDescent="0.3">
      <c r="A10" s="9" t="s">
        <v>21</v>
      </c>
      <c r="B10" s="15">
        <v>69163967</v>
      </c>
      <c r="C10" s="10">
        <v>348</v>
      </c>
    </row>
    <row r="11" spans="1:7" x14ac:dyDescent="0.3">
      <c r="A11" s="9" t="s">
        <v>22</v>
      </c>
      <c r="B11" s="15">
        <v>36012733</v>
      </c>
      <c r="C11" s="10">
        <v>179</v>
      </c>
    </row>
    <row r="12" spans="1:7" x14ac:dyDescent="0.3">
      <c r="A12" s="9" t="s">
        <v>23</v>
      </c>
      <c r="B12" s="15">
        <v>47352799</v>
      </c>
      <c r="C12" s="10">
        <v>288</v>
      </c>
    </row>
    <row r="13" spans="1:7" x14ac:dyDescent="0.3">
      <c r="A13" s="9" t="s">
        <v>24</v>
      </c>
      <c r="B13" s="15">
        <v>205364858</v>
      </c>
      <c r="C13" s="10">
        <v>904</v>
      </c>
    </row>
    <row r="14" spans="1:7" x14ac:dyDescent="0.3">
      <c r="A14" s="9" t="s">
        <v>25</v>
      </c>
      <c r="B14" s="15">
        <v>44246002</v>
      </c>
      <c r="C14" s="10">
        <v>195</v>
      </c>
    </row>
    <row r="15" spans="1:7" x14ac:dyDescent="0.3">
      <c r="A15" s="9" t="s">
        <v>26</v>
      </c>
      <c r="B15" s="15">
        <v>25261248</v>
      </c>
      <c r="C15" s="10">
        <v>163</v>
      </c>
    </row>
    <row r="16" spans="1:7" x14ac:dyDescent="0.3">
      <c r="A16" s="9" t="s">
        <v>27</v>
      </c>
      <c r="B16" s="15">
        <v>21417205</v>
      </c>
      <c r="C16" s="10">
        <v>130</v>
      </c>
    </row>
    <row r="17" spans="1:13" x14ac:dyDescent="0.3">
      <c r="A17" s="9" t="s">
        <v>28</v>
      </c>
      <c r="B17" s="15">
        <v>10352678</v>
      </c>
      <c r="C17" s="10">
        <v>53</v>
      </c>
    </row>
    <row r="18" spans="1:13" x14ac:dyDescent="0.3">
      <c r="A18" s="9" t="s">
        <v>54</v>
      </c>
      <c r="B18" s="15">
        <v>23073374</v>
      </c>
      <c r="C18" s="10">
        <v>126</v>
      </c>
    </row>
    <row r="19" spans="1:13" x14ac:dyDescent="0.3">
      <c r="A19" s="9" t="s">
        <v>29</v>
      </c>
      <c r="B19" s="15">
        <v>37897891</v>
      </c>
      <c r="C19" s="10">
        <v>214</v>
      </c>
    </row>
    <row r="20" spans="1:13" x14ac:dyDescent="0.3">
      <c r="A20" s="9" t="s">
        <v>30</v>
      </c>
      <c r="B20" s="15">
        <v>26081768</v>
      </c>
      <c r="C20" s="10">
        <v>100</v>
      </c>
    </row>
    <row r="21" spans="1:13" x14ac:dyDescent="0.3">
      <c r="A21" s="9" t="s">
        <v>31</v>
      </c>
      <c r="B21" s="15">
        <v>41995047</v>
      </c>
      <c r="C21" s="10">
        <v>224</v>
      </c>
    </row>
    <row r="22" spans="1:13" x14ac:dyDescent="0.3">
      <c r="A22" s="9" t="s">
        <v>32</v>
      </c>
      <c r="B22" s="15">
        <v>41055601</v>
      </c>
      <c r="C22" s="10">
        <v>197</v>
      </c>
    </row>
    <row r="23" spans="1:13" x14ac:dyDescent="0.3">
      <c r="A23" s="9" t="s">
        <v>33</v>
      </c>
      <c r="B23" s="15">
        <v>99878883</v>
      </c>
      <c r="C23" s="10">
        <v>489</v>
      </c>
    </row>
    <row r="24" spans="1:13" x14ac:dyDescent="0.3">
      <c r="A24" s="35" t="s">
        <v>34</v>
      </c>
      <c r="B24" s="29">
        <v>28937811</v>
      </c>
      <c r="C24" s="36">
        <v>151</v>
      </c>
    </row>
    <row r="25" spans="1:13" ht="9" customHeight="1" x14ac:dyDescent="0.3"/>
    <row r="26" spans="1:13" s="3" customFormat="1" ht="85.8" customHeight="1" x14ac:dyDescent="0.3">
      <c r="A26" s="39" t="s">
        <v>61</v>
      </c>
      <c r="B26" s="39"/>
      <c r="C26" s="39"/>
      <c r="D26" s="1"/>
      <c r="E26" s="42"/>
      <c r="F26" s="42"/>
      <c r="G26" s="42"/>
      <c r="H26" s="42"/>
      <c r="I26" s="42"/>
      <c r="J26" s="42"/>
      <c r="K26" s="42"/>
      <c r="L26" s="42"/>
      <c r="M26" s="42"/>
    </row>
  </sheetData>
  <mergeCells count="5">
    <mergeCell ref="A5:C5"/>
    <mergeCell ref="A26:C26"/>
    <mergeCell ref="A1:G1"/>
    <mergeCell ref="A2:G2"/>
    <mergeCell ref="A6:A7"/>
  </mergeCells>
  <hyperlinks>
    <hyperlink ref="A3" r:id="rId1" xr:uid="{0B57E73B-C561-43A7-8826-EEE4FABCB6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Soutien total aux organismes co</vt:lpstr>
      <vt:lpstr>Répartition des subventions</vt:lpstr>
      <vt:lpstr>Subvention moyenne accordée </vt:lpstr>
      <vt:lpstr>Subventions octroyées et nombre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Géraldine Sénécal</cp:lastModifiedBy>
  <cp:lastPrinted>2016-11-04T15:17:47Z</cp:lastPrinted>
  <dcterms:created xsi:type="dcterms:W3CDTF">2016-10-17T15:39:16Z</dcterms:created>
  <dcterms:modified xsi:type="dcterms:W3CDTF">2024-05-10T19:46:54Z</dcterms:modified>
</cp:coreProperties>
</file>