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Statad\proaff\Entrepot\BDSO pilotage\Avis de transfert\2026-08-10_Vitrine Égalité\4-Conciliation travail-famille-études_MAJ10\Indic_4_1_Emploi du temps MAJ10\Groupe populationnel_MAJ10\Fichier de telechargement\"/>
    </mc:Choice>
  </mc:AlternateContent>
  <xr:revisionPtr revIDLastSave="0" documentId="13_ncr:1_{913C7A43-1249-4DC5-A497-A006CC7EDBEE}" xr6:coauthVersionLast="47" xr6:coauthVersionMax="47" xr10:uidLastSave="{00000000-0000-0000-0000-000000000000}"/>
  <bookViews>
    <workbookView xWindow="28680" yWindow="-120" windowWidth="29040" windowHeight="15720" xr2:uid="{2324A7FE-DFA7-4CC1-A82D-F0762BC7B4B7}"/>
  </bookViews>
  <sheets>
    <sheet name="Informations" sheetId="3" r:id="rId1"/>
    <sheet name="Personnes immigrantes" sheetId="6" r:id="rId2"/>
    <sheet name="Minorités visibles" sheetId="5" r:id="rId3"/>
    <sheet name="Personnes de min. sexuelles" sheetId="7" r:id="rId4"/>
    <sheet name="Personnes ayant une incapacité" sheetId="4" r:id="rId5"/>
    <sheet name="Données précédentes"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localSheetId="5" hidden="1">{"Tab3_page1",#N/A,FALSE,"tableau 3";"Tab3_suite",#N/A,FALSE,"tableau 3"}</definedName>
    <definedName name="annie" hidden="1">{"Tab3_page1",#N/A,FALSE,"tableau 3";"Tab3_suite",#N/A,FALSE,"tableau 3"}</definedName>
    <definedName name="Choisir_un_axe">#REF!</definedName>
    <definedName name="co_infr_aff">#REF!</definedName>
    <definedName name="données">#REF!</definedName>
    <definedName name="essaiavecinfr" localSheetId="5" hidden="1">{"Tab3_page1",#N/A,FALSE,"tableau 3";"Tab3_suite",#N/A,FALSE,"tableau 3"}</definedName>
    <definedName name="essaiavecinfr" hidden="1">{"Tab3_page1",#N/A,FALSE,"tableau 3";"Tab3_suite",#N/A,FALSE,"tableau 3"}</definedName>
    <definedName name="Hugo">#REF!</definedName>
    <definedName name="louise" localSheetId="5" hidden="1">{"Tab3_page1",#N/A,FALSE,"tableau 3";"Tab3_suite",#N/A,FALSE,"tableau 3"}</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localSheetId="5"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72" i="8" l="1"/>
  <c r="Q172" i="8"/>
  <c r="AH171" i="8"/>
  <c r="Q171" i="8"/>
  <c r="AH170" i="8"/>
  <c r="Q170" i="8"/>
  <c r="AH169" i="8"/>
  <c r="Q169" i="8"/>
  <c r="AH168" i="8"/>
  <c r="Q168" i="8"/>
  <c r="AH167" i="8"/>
  <c r="Q167" i="8"/>
  <c r="AH166" i="8"/>
  <c r="Q166" i="8"/>
  <c r="AH165" i="8"/>
  <c r="AH164" i="8"/>
  <c r="AH163" i="8"/>
  <c r="Q163" i="8"/>
  <c r="AH162" i="8"/>
  <c r="Q162" i="8"/>
  <c r="AH161" i="8"/>
  <c r="Q161" i="8"/>
  <c r="AH158" i="8"/>
  <c r="Q158" i="8"/>
  <c r="AH157" i="8"/>
  <c r="Q157" i="8"/>
  <c r="AH156" i="8"/>
  <c r="Q156" i="8"/>
  <c r="AH155" i="8"/>
  <c r="Q155" i="8"/>
  <c r="AH154" i="8"/>
  <c r="Q154" i="8"/>
  <c r="AH153" i="8"/>
  <c r="Q153" i="8"/>
  <c r="AH152" i="8"/>
  <c r="Q152" i="8"/>
  <c r="AH151" i="8"/>
  <c r="Q151" i="8"/>
  <c r="AH150" i="8"/>
  <c r="Q150" i="8"/>
  <c r="AH149" i="8"/>
  <c r="Q149" i="8"/>
  <c r="AH129" i="8"/>
  <c r="AH128" i="8"/>
  <c r="AH127" i="8"/>
  <c r="AH126" i="8"/>
  <c r="Q126" i="8"/>
  <c r="AH125" i="8"/>
  <c r="AH124" i="8"/>
  <c r="Q124" i="8"/>
  <c r="AH123" i="8"/>
  <c r="Q123" i="8"/>
  <c r="AH122" i="8"/>
  <c r="AH121" i="8"/>
  <c r="AH120" i="8"/>
  <c r="Q120" i="8"/>
  <c r="AH119" i="8"/>
  <c r="Q119" i="8"/>
  <c r="AH118" i="8"/>
  <c r="Q118" i="8"/>
  <c r="AH117" i="8"/>
  <c r="AH116" i="8"/>
  <c r="AH115" i="8"/>
  <c r="Q115" i="8"/>
  <c r="AH114" i="8"/>
  <c r="Q114" i="8"/>
  <c r="AH113" i="8"/>
  <c r="Q113" i="8"/>
  <c r="AH112" i="8"/>
  <c r="AH111" i="8"/>
  <c r="AH110" i="8"/>
  <c r="Q110" i="8"/>
  <c r="AH109" i="8"/>
  <c r="Q109" i="8"/>
  <c r="AH108" i="8"/>
  <c r="Q108" i="8"/>
  <c r="AH107" i="8"/>
  <c r="Q107" i="8"/>
  <c r="AH106" i="8"/>
  <c r="Q106" i="8"/>
  <c r="AH85" i="8"/>
  <c r="Q85" i="8"/>
  <c r="AH84" i="8"/>
  <c r="Q84" i="8"/>
  <c r="AH83" i="8"/>
  <c r="Q83" i="8"/>
  <c r="AH82" i="8"/>
  <c r="Q82" i="8"/>
  <c r="AH81" i="8"/>
  <c r="Q81" i="8"/>
  <c r="AH80" i="8"/>
  <c r="Q80" i="8"/>
  <c r="AH79" i="8"/>
  <c r="Q79" i="8"/>
  <c r="AH78" i="8"/>
  <c r="Q78" i="8"/>
  <c r="AH77" i="8"/>
  <c r="Q77" i="8"/>
  <c r="AH76" i="8"/>
  <c r="Q76" i="8"/>
  <c r="AH75" i="8"/>
  <c r="Q75" i="8"/>
  <c r="AH74" i="8"/>
  <c r="Q74" i="8"/>
  <c r="Q71" i="8"/>
  <c r="AH70" i="8"/>
  <c r="Q70" i="8"/>
  <c r="AH69" i="8"/>
  <c r="Q69" i="8"/>
  <c r="Q68" i="8"/>
  <c r="Q67" i="8"/>
  <c r="AH66" i="8"/>
  <c r="Q66" i="8"/>
  <c r="AH65" i="8"/>
  <c r="Q65" i="8"/>
  <c r="AH64" i="8"/>
  <c r="Q64" i="8"/>
  <c r="AH63" i="8"/>
  <c r="Q63" i="8"/>
  <c r="AH62" i="8"/>
  <c r="Q62" i="8"/>
  <c r="AH40" i="8"/>
  <c r="Q40" i="8"/>
  <c r="AH39" i="8"/>
  <c r="Q39" i="8"/>
  <c r="AH38" i="8"/>
  <c r="Q38" i="8"/>
  <c r="AH37" i="8"/>
  <c r="Q37" i="8"/>
  <c r="AH36" i="8"/>
  <c r="Q36" i="8"/>
  <c r="AH35" i="8"/>
  <c r="Q35" i="8"/>
  <c r="AH34" i="8"/>
  <c r="Q34" i="8"/>
  <c r="AH33" i="8"/>
  <c r="AH32" i="8"/>
  <c r="AH31" i="8"/>
  <c r="Q31" i="8"/>
  <c r="AH30" i="8"/>
  <c r="Q30" i="8"/>
  <c r="AH29" i="8"/>
  <c r="Q29" i="8"/>
  <c r="AH26" i="8"/>
  <c r="Q26" i="8"/>
  <c r="AH25" i="8"/>
  <c r="Q25" i="8"/>
  <c r="AH24" i="8"/>
  <c r="Q24" i="8"/>
  <c r="AH23" i="8"/>
  <c r="Q23" i="8"/>
  <c r="AH22" i="8"/>
  <c r="Q22" i="8"/>
  <c r="AH21" i="8"/>
  <c r="Q21" i="8"/>
  <c r="AH20" i="8"/>
  <c r="Q20" i="8"/>
  <c r="AH19" i="8"/>
  <c r="Q19" i="8"/>
  <c r="AH18" i="8"/>
  <c r="Q18" i="8"/>
  <c r="AH17" i="8"/>
  <c r="Q17" i="8"/>
  <c r="AI35" i="4"/>
</calcChain>
</file>

<file path=xl/sharedStrings.xml><?xml version="1.0" encoding="utf-8"?>
<sst xmlns="http://schemas.openxmlformats.org/spreadsheetml/2006/main" count="1683" uniqueCount="128">
  <si>
    <t>Institut de la statistique du Québec</t>
  </si>
  <si>
    <t>IC à 95 %</t>
  </si>
  <si>
    <t>Notes</t>
  </si>
  <si>
    <t xml:space="preserve">Source </t>
  </si>
  <si>
    <t>Vitrine sur sur l’égalité femmes-hommes</t>
  </si>
  <si>
    <t>Indicateur :  Emploi du temps</t>
  </si>
  <si>
    <t>Thème : Emploi du temps</t>
  </si>
  <si>
    <t>Sujet : Conciliation famille-travail-études-vie privée</t>
  </si>
  <si>
    <t>Total</t>
  </si>
  <si>
    <t>Hommes+</t>
  </si>
  <si>
    <t>Femmes+</t>
  </si>
  <si>
    <t xml:space="preserve"> </t>
  </si>
  <si>
    <t>a</t>
  </si>
  <si>
    <t>*</t>
  </si>
  <si>
    <t>**</t>
  </si>
  <si>
    <t xml:space="preserve">F : Coefficient de variation supérieur à 50 % ou effectifs inférieurs à 75. Donnée peu fiable, ne peut être diffusée. </t>
  </si>
  <si>
    <t>E : Effectifs entre 75 et 150. L’estimation est imprécise et est fournie à titre indicatif seulement.</t>
  </si>
  <si>
    <t>* : Coefficient de variation entre 15 % et 25 %. L’estimation doit être interprétée avec prudence.</t>
  </si>
  <si>
    <t>** : Coefficient de variation entre 25 % et 50 %. L’estimation est imprécise et est fournie à titre indicatif seulement.</t>
  </si>
  <si>
    <t/>
  </si>
  <si>
    <t>Personnes ayant une incapacité</t>
  </si>
  <si>
    <t>Personnes n'ayant pas d'incapacité</t>
  </si>
  <si>
    <t>h/jour</t>
  </si>
  <si>
    <t>Écart F+-H+</t>
  </si>
  <si>
    <t>†</t>
  </si>
  <si>
    <t>b</t>
  </si>
  <si>
    <t>† : Différence significative entre les femmes et les hommes au seuil de 95 %.</t>
  </si>
  <si>
    <r>
      <t xml:space="preserve">Statistique Canada, </t>
    </r>
    <r>
      <rPr>
        <i/>
        <sz val="9"/>
        <color theme="1"/>
        <rFont val="Open Sans"/>
        <family val="2"/>
      </rPr>
      <t>Enquête sur l'emploi du temps</t>
    </r>
    <r>
      <rPr>
        <sz val="9"/>
        <color theme="1"/>
        <rFont val="Open Sans"/>
        <family val="2"/>
      </rPr>
      <t>. Adaptation par l'Institut de la statistique du Québec.</t>
    </r>
  </si>
  <si>
    <t>Ensemble des activités</t>
  </si>
  <si>
    <t>Sommeil et soins personnels</t>
  </si>
  <si>
    <t>Sommeil, repos et relaxation</t>
  </si>
  <si>
    <t>Soins personnels</t>
  </si>
  <si>
    <t>Alimentation</t>
  </si>
  <si>
    <t>Temps productif</t>
  </si>
  <si>
    <t>Travail rémunéré et recherche d'emploi</t>
  </si>
  <si>
    <t>Études ou apprentissage</t>
  </si>
  <si>
    <t>Travail non rémunéré</t>
  </si>
  <si>
    <t>Tâches domestiques</t>
  </si>
  <si>
    <t>Soins à un(e) enfant du ménage</t>
  </si>
  <si>
    <t>Soins à un(e) adulte du ménage</t>
  </si>
  <si>
    <t>Magasinage de biens ou de services</t>
  </si>
  <si>
    <t>Aide ou soins non rémunérés fournis à d'autres ménages ou à la communauté, bénévolat organisé ou autre travail non rémunéré</t>
  </si>
  <si>
    <t>Temps libre</t>
  </si>
  <si>
    <t>Socialisation et communications</t>
  </si>
  <si>
    <t>Activités civiques, religieuses et communautaires</t>
  </si>
  <si>
    <t>Activités sportives</t>
  </si>
  <si>
    <t>Loisirs</t>
  </si>
  <si>
    <t>Loisirs actifs, événements sportifs, culture et divertissement</t>
  </si>
  <si>
    <t xml:space="preserve">Utilisation des médias de masse </t>
  </si>
  <si>
    <t>Visionnement de la télévision ou de vidéos</t>
  </si>
  <si>
    <t>Lecture, écoute de la radio ou de musique</t>
  </si>
  <si>
    <t>Utilisation de technologies</t>
  </si>
  <si>
    <t>Transport</t>
  </si>
  <si>
    <t>Transport en véhicule privé</t>
  </si>
  <si>
    <t>Transport actif</t>
  </si>
  <si>
    <t>Transport en commun</t>
  </si>
  <si>
    <t>Autre ou activité inconnue</t>
  </si>
  <si>
    <t>1. Les estimations correspondent à une moyenne des sept jours de la semaine. Sont incluses les personnes ayant déclaré des durées nulles pour toutes les activités comprises dans une catégorie.</t>
  </si>
  <si>
    <t>2. L'arrondissement des données, ainsi que l'inclusion des activités de l'emploi du temps non spécifiées dans les niveaux d'activités supérieurs, peut entraîner des écarts mineurs entre le total et la somme des parties.</t>
  </si>
  <si>
    <t>3. Les personnes non binaires, soit celles dont le genre se situe en dehors du modèle binaire masculin-féminin, ont été réparties entre les hommes et les femmes pour des raisons de confidentialité et de qualité, d’où les libellés « Hommes+ » et « Femmes+ ».</t>
  </si>
  <si>
    <r>
      <t>Moyenne quotidienne de temps consacré aux activités de l’emploi du temps</t>
    </r>
    <r>
      <rPr>
        <b/>
        <vertAlign val="superscript"/>
        <sz val="10"/>
        <color theme="1"/>
        <rFont val="Open Sans"/>
        <family val="2"/>
      </rPr>
      <t>1,2</t>
    </r>
    <r>
      <rPr>
        <b/>
        <sz val="10"/>
        <color theme="1"/>
        <rFont val="Open Sans"/>
        <family val="2"/>
      </rPr>
      <t xml:space="preserve"> selon la présence ou non d'une incapacité et le genre</t>
    </r>
    <r>
      <rPr>
        <b/>
        <vertAlign val="superscript"/>
        <sz val="10"/>
        <color theme="1"/>
        <rFont val="Open Sans"/>
        <family val="2"/>
      </rPr>
      <t>3</t>
    </r>
    <r>
      <rPr>
        <b/>
        <sz val="10"/>
        <color theme="1"/>
        <rFont val="Open Sans"/>
        <family val="2"/>
      </rPr>
      <t>, Québec, 2022</t>
    </r>
  </si>
  <si>
    <t xml:space="preserve"> E</t>
  </si>
  <si>
    <t>*E</t>
  </si>
  <si>
    <t>**E</t>
  </si>
  <si>
    <t>F</t>
  </si>
  <si>
    <r>
      <t>Moyenne quotidienne de temps consacré aux activités de l’emploi du temps</t>
    </r>
    <r>
      <rPr>
        <b/>
        <vertAlign val="superscript"/>
        <sz val="10"/>
        <color theme="1"/>
        <rFont val="Open Sans"/>
        <family val="2"/>
      </rPr>
      <t>1,2</t>
    </r>
    <r>
      <rPr>
        <b/>
        <sz val="10"/>
        <color theme="1"/>
        <rFont val="Open Sans"/>
        <family val="2"/>
      </rPr>
      <t xml:space="preserve"> selon l’appartenance ou non à une minorité visible et le genre</t>
    </r>
    <r>
      <rPr>
        <b/>
        <vertAlign val="superscript"/>
        <sz val="10"/>
        <color theme="1"/>
        <rFont val="Open Sans"/>
        <family val="2"/>
      </rPr>
      <t>3</t>
    </r>
    <r>
      <rPr>
        <b/>
        <sz val="10"/>
        <color theme="1"/>
        <rFont val="Open Sans"/>
        <family val="2"/>
      </rPr>
      <t>, Québec, 2022</t>
    </r>
  </si>
  <si>
    <t>Personnes issues de minorités visibles</t>
  </si>
  <si>
    <t>Personnes non issues de minorités visibles</t>
  </si>
  <si>
    <t xml:space="preserve">a : Pour une activité donnée, exprime une différence significative entre les femmes ayant une incapacité et celles n’en ayant pas, au seuil de 0,05. </t>
  </si>
  <si>
    <t xml:space="preserve">b : Pour une activité donnée, exprime une différence significative entre les hommes ayant une incapacité et ceux n’en ayant pas, au seuil de 0,05. </t>
  </si>
  <si>
    <t xml:space="preserve">a : Pour une activité donnée, exprime une différence significative entre les femmes issues de minorités visibles et celles qui ne le sont pas, au seuil de 0,05. </t>
  </si>
  <si>
    <t xml:space="preserve">b : Pour une activité donnée, exprime une différence significative entre les hommes issus de minorités visibles et ceux qui ne le sont pas, au seuil de 0,05. </t>
  </si>
  <si>
    <r>
      <t>Moyenne quotidienne de temps consacré aux activités de l’emploi du temps</t>
    </r>
    <r>
      <rPr>
        <b/>
        <vertAlign val="superscript"/>
        <sz val="10"/>
        <color theme="1"/>
        <rFont val="Open Sans"/>
        <family val="2"/>
      </rPr>
      <t>1,2</t>
    </r>
    <r>
      <rPr>
        <b/>
        <sz val="10"/>
        <color theme="1"/>
        <rFont val="Open Sans"/>
        <family val="2"/>
      </rPr>
      <t xml:space="preserve"> selon le statut d'immigration et le genre</t>
    </r>
    <r>
      <rPr>
        <b/>
        <vertAlign val="superscript"/>
        <sz val="10"/>
        <color theme="1"/>
        <rFont val="Open Sans"/>
        <family val="2"/>
      </rPr>
      <t>3</t>
    </r>
    <r>
      <rPr>
        <b/>
        <sz val="10"/>
        <color theme="1"/>
        <rFont val="Open Sans"/>
        <family val="2"/>
      </rPr>
      <t>, Québec, 2022</t>
    </r>
  </si>
  <si>
    <t>Personnes immigrantes</t>
  </si>
  <si>
    <t>Personnes non immigrantes</t>
  </si>
  <si>
    <t>…</t>
  </si>
  <si>
    <t xml:space="preserve">… : N'ayant pas lieu de figurer. </t>
  </si>
  <si>
    <r>
      <t>Moyenne quotidienne de temps consacré aux activités de l’emploi du temps</t>
    </r>
    <r>
      <rPr>
        <b/>
        <vertAlign val="superscript"/>
        <sz val="10"/>
        <color theme="1"/>
        <rFont val="Open Sans"/>
        <family val="2"/>
      </rPr>
      <t>1,2</t>
    </r>
    <r>
      <rPr>
        <b/>
        <sz val="10"/>
        <color theme="1"/>
        <rFont val="Open Sans"/>
        <family val="2"/>
      </rPr>
      <t xml:space="preserve"> selon le groupe de la diversité sexuelle auquel elles appartiennent et le genre</t>
    </r>
    <r>
      <rPr>
        <b/>
        <vertAlign val="superscript"/>
        <sz val="10"/>
        <color theme="1"/>
        <rFont val="Open Sans"/>
        <family val="2"/>
      </rPr>
      <t>3</t>
    </r>
    <r>
      <rPr>
        <b/>
        <sz val="10"/>
        <color theme="1"/>
        <rFont val="Open Sans"/>
        <family val="2"/>
      </rPr>
      <t>, Québec, 2022</t>
    </r>
  </si>
  <si>
    <t>Personnes de minorités sexuelles</t>
  </si>
  <si>
    <t>Personnes hétérosexuelles</t>
  </si>
  <si>
    <t xml:space="preserve">a : Pour une activité donnée, exprime une différence significative entre les femmes de minorités sexuelles et les femmes hétérosexuelles, au seuil de 0,05. </t>
  </si>
  <si>
    <t xml:space="preserve">b : Pour une activité donnée, exprime une différence significative entre les hommes de minorités sexuelles et les hommes hétérosexuels, au seuil de 0,05. </t>
  </si>
  <si>
    <t xml:space="preserve">F : Coefficient de variation supérieur à 50 %. Donnée peu fiable, ne peut être diffusée. </t>
  </si>
  <si>
    <t>Jeunes</t>
  </si>
  <si>
    <t>15-34 ans</t>
  </si>
  <si>
    <t>35 ans et plus</t>
  </si>
  <si>
    <t>Femmes</t>
  </si>
  <si>
    <t>Hommes</t>
  </si>
  <si>
    <t>Écart F-H</t>
  </si>
  <si>
    <t>Intervalle de confiance (IC) 95 %</t>
  </si>
  <si>
    <t>Sommeil, soins personnels et alimentation</t>
  </si>
  <si>
    <t>Boire ou manger</t>
  </si>
  <si>
    <t>Travail rémunéré et études</t>
  </si>
  <si>
    <t>Soins à un enfant du ménage</t>
  </si>
  <si>
    <t>Soins à un adulte du ménage</t>
  </si>
  <si>
    <t>x</t>
  </si>
  <si>
    <t>Soins ou aide à une personne hors ménage</t>
  </si>
  <si>
    <t>Activités civiques, religieuses et auprès d'organismes</t>
  </si>
  <si>
    <t>Activités sportives, événements sportifs et visites culturelles</t>
  </si>
  <si>
    <t>Utilisation de technologies (y compris les jeux vidéo)</t>
  </si>
  <si>
    <t>Arts, passe-temps, jeux (autres que vidéo) et écriture</t>
  </si>
  <si>
    <t>†:Différence significative entre les femmes et les hommes au seuil de 95 %.</t>
  </si>
  <si>
    <t xml:space="preserve">a : Pour une activité donnée, exprime une différence significative entre les femmes de 15 à 34 ans et celles de 35 ans et plus, au seuil de 0,05. </t>
  </si>
  <si>
    <t xml:space="preserve">b : Pour une activité donnée, exprime une différence significative entre les hommes de 15 à 34 ans et ceux de 35 ans et plus, au seuil de 0,05. </t>
  </si>
  <si>
    <t>** : Coefficient de variation entre 25 % et 33 %. L’estimation est imprécise et est fournie à titre indicatif seulement.</t>
  </si>
  <si>
    <t xml:space="preserve">F : Le coefficient de variation étant égal ou supérieur à 33 %, l’estimation est trop peu fiable pour être publiée. </t>
  </si>
  <si>
    <t xml:space="preserve">x : Donnée confidentielle. </t>
  </si>
  <si>
    <t xml:space="preserve">1. Les estimations correspondent à une moyenne des sept jours de la semaine. Elles incluent les personnes ayant déclaré des durées nulles pour toutes les activités comprises dans une catégorie. </t>
  </si>
  <si>
    <t>Univers: 
Personnes de 15 ans et plus, à l’exception des individus résidant à temps plein dans une institution.</t>
  </si>
  <si>
    <t>Personnes aînées</t>
  </si>
  <si>
    <t>15-64 ans</t>
  </si>
  <si>
    <t>65 ans et plus</t>
  </si>
  <si>
    <t xml:space="preserve">a : Pour une activité donnée, exprime une différence significative entre les femmes de 65 ans et plus et celles de 64 ans et moins, au seuil de 0,05. </t>
  </si>
  <si>
    <t xml:space="preserve">b : Pour une activité donnée, exprime une différence significative entre les hommes de 65 ans et plus et ceux de 64 ans et moins, au seuil de 0,05. </t>
  </si>
  <si>
    <t>F : Le coefficient de variation étant égal ou supérieur à 33 %, l’estimation est trop peu fiable pour être publiée.</t>
  </si>
  <si>
    <t>Minorités visibles</t>
  </si>
  <si>
    <t>Personnes issues des minorités visibles</t>
  </si>
  <si>
    <t>Personnes non issues des minorités visibles</t>
  </si>
  <si>
    <t>Personnes n’ayant pas d’incapacité</t>
  </si>
  <si>
    <t>2.38</t>
  </si>
  <si>
    <t xml:space="preserve">a : Pour une activité donnée, exprime une différence significative entre les femmes immigrantes et les femmes non immigrantes, au seuil de 0,05. </t>
  </si>
  <si>
    <t xml:space="preserve">b : Pour une activité donnée, exprime une différence significative entre les hommes immigrants et les hommes non immigrants, au seuil de 0,05. </t>
  </si>
  <si>
    <r>
      <t>Moyenne quotidienne de temps consacré aux activités de l’emploi du temps</t>
    </r>
    <r>
      <rPr>
        <b/>
        <vertAlign val="superscript"/>
        <sz val="10"/>
        <rFont val="Open Sans"/>
        <family val="2"/>
      </rPr>
      <t>1</t>
    </r>
    <r>
      <rPr>
        <b/>
        <sz val="10"/>
        <rFont val="Open Sans"/>
        <family val="2"/>
      </rPr>
      <t xml:space="preserve"> selon le groupe d’âge et le sexe, Québec, 2015</t>
    </r>
  </si>
  <si>
    <r>
      <t xml:space="preserve">Source 
Statistique Canada, </t>
    </r>
    <r>
      <rPr>
        <i/>
        <sz val="8"/>
        <rFont val="Open Sans"/>
        <family val="2"/>
      </rPr>
      <t xml:space="preserve">Enquête sociale générale </t>
    </r>
    <r>
      <rPr>
        <sz val="8"/>
        <rFont val="Open Sans"/>
        <family val="2"/>
      </rPr>
      <t>de 2015. Adaptation par l’Institut de la statistique du Québec.</t>
    </r>
  </si>
  <si>
    <r>
      <t>Moyenne quotidienne de temps consacré aux activités de l’emploi du temps</t>
    </r>
    <r>
      <rPr>
        <b/>
        <vertAlign val="superscript"/>
        <sz val="10"/>
        <rFont val="Open Sans"/>
        <family val="2"/>
      </rPr>
      <t>1</t>
    </r>
    <r>
      <rPr>
        <b/>
        <sz val="10"/>
        <rFont val="Open Sans"/>
        <family val="2"/>
      </rPr>
      <t xml:space="preserve"> selon l’appartenance ou non à une minorité visible et le sexe, Québec, 2015</t>
    </r>
  </si>
  <si>
    <r>
      <t>Moyenne quotidienne de temps consacré aux activités de l’emploi du temps</t>
    </r>
    <r>
      <rPr>
        <b/>
        <vertAlign val="superscript"/>
        <sz val="10"/>
        <rFont val="Open Sans"/>
        <family val="2"/>
      </rPr>
      <t>1</t>
    </r>
    <r>
      <rPr>
        <b/>
        <sz val="10"/>
        <rFont val="Open Sans"/>
        <family val="2"/>
      </rPr>
      <t xml:space="preserve"> selon la présence ou non d’une incapacité et le sexe, Québec, 2015</t>
    </r>
  </si>
  <si>
    <t>Dernière mise à jour : 10 août 2026</t>
  </si>
  <si>
    <t>Consulter la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</si>
</sst>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0"/>
      <color theme="1"/>
      <name val="Open Sans"/>
      <family val="2"/>
    </font>
    <font>
      <b/>
      <sz val="10"/>
      <color theme="1"/>
      <name val="Open Sans"/>
      <family val="2"/>
    </font>
    <font>
      <sz val="10"/>
      <color rgb="FFFF0000"/>
      <name val="Arial"/>
      <family val="2"/>
    </font>
    <font>
      <b/>
      <sz val="9"/>
      <color theme="1"/>
      <name val="Open Sans"/>
      <family val="2"/>
    </font>
    <font>
      <sz val="9"/>
      <color theme="1"/>
      <name val="Open Sans"/>
      <family val="2"/>
    </font>
    <font>
      <i/>
      <sz val="9"/>
      <color theme="1"/>
      <name val="Open Sans"/>
      <family val="2"/>
    </font>
    <font>
      <u/>
      <sz val="11"/>
      <color theme="10"/>
      <name val="Calibri"/>
      <family val="2"/>
      <scheme val="minor"/>
    </font>
    <font>
      <vertAlign val="superscript"/>
      <sz val="10"/>
      <color theme="1"/>
      <name val="Open Sans"/>
      <family val="2"/>
    </font>
    <font>
      <b/>
      <sz val="9"/>
      <name val="Open Sans"/>
      <family val="2"/>
    </font>
    <font>
      <sz val="9"/>
      <name val="Open Sans"/>
      <family val="2"/>
    </font>
    <font>
      <b/>
      <sz val="10"/>
      <color theme="3" tint="-0.499984740745262"/>
      <name val="Open Sans"/>
      <family val="2"/>
    </font>
    <font>
      <sz val="10"/>
      <color theme="3" tint="-0.499984740745262"/>
      <name val="Open Sans"/>
      <family val="2"/>
    </font>
    <font>
      <b/>
      <vertAlign val="superscript"/>
      <sz val="10"/>
      <color theme="1"/>
      <name val="Open Sans"/>
      <family val="2"/>
    </font>
    <font>
      <sz val="8"/>
      <color theme="3" tint="-0.499984740745262"/>
      <name val="Open Sans"/>
      <family val="2"/>
    </font>
    <font>
      <vertAlign val="superscript"/>
      <sz val="10"/>
      <color rgb="FFFF0000"/>
      <name val="Open Sans"/>
      <family val="2"/>
    </font>
    <font>
      <sz val="9"/>
      <color theme="3" tint="-0.499984740745262"/>
      <name val="Open Sans"/>
      <family val="2"/>
    </font>
    <font>
      <sz val="11"/>
      <name val="Calibri"/>
      <family val="2"/>
      <scheme val="minor"/>
    </font>
    <font>
      <b/>
      <sz val="11"/>
      <name val="Calibri"/>
      <family val="2"/>
      <scheme val="minor"/>
    </font>
    <font>
      <b/>
      <vertAlign val="superscript"/>
      <sz val="10"/>
      <name val="Open Sans"/>
      <family val="2"/>
    </font>
    <font>
      <vertAlign val="superscript"/>
      <sz val="10"/>
      <name val="Open Sans"/>
      <family val="2"/>
    </font>
    <font>
      <b/>
      <sz val="8"/>
      <name val="Open Sans"/>
      <family val="2"/>
    </font>
    <font>
      <sz val="8"/>
      <name val="Open Sans"/>
      <family val="2"/>
    </font>
    <font>
      <i/>
      <sz val="8"/>
      <name val="Open Sans"/>
      <family val="2"/>
    </font>
    <font>
      <b/>
      <vertAlign val="superscript"/>
      <sz val="8"/>
      <name val="Open Sans"/>
      <family val="2"/>
    </font>
    <font>
      <vertAlign val="superscript"/>
      <sz val="8"/>
      <name val="Open Sans"/>
      <family val="2"/>
    </font>
  </fonts>
  <fills count="5">
    <fill>
      <patternFill patternType="none"/>
    </fill>
    <fill>
      <patternFill patternType="gray125"/>
    </fill>
    <fill>
      <patternFill patternType="solid">
        <fgColor theme="0"/>
        <bgColor indexed="64"/>
      </patternFill>
    </fill>
    <fill>
      <patternFill patternType="solid">
        <fgColor rgb="FFDADADA"/>
        <bgColor indexed="64"/>
      </patternFill>
    </fill>
    <fill>
      <patternFill patternType="solid">
        <fgColor theme="0" tint="-0.14999847407452621"/>
        <bgColor indexed="64"/>
      </patternFill>
    </fill>
  </fills>
  <borders count="8">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top/>
      <bottom style="thin">
        <color rgb="FFC5CAD2"/>
      </bottom>
      <diagonal/>
    </border>
    <border>
      <left/>
      <right/>
      <top style="thin">
        <color rgb="FFC5CAD2"/>
      </top>
      <bottom style="thin">
        <color indexed="64"/>
      </bottom>
      <diagonal/>
    </border>
    <border>
      <left/>
      <right/>
      <top/>
      <bottom style="thin">
        <color rgb="FF223654"/>
      </bottom>
      <diagonal/>
    </border>
  </borders>
  <cellStyleXfs count="4">
    <xf numFmtId="0" fontId="0" fillId="0" borderId="0"/>
    <xf numFmtId="0" fontId="3" fillId="0" borderId="0"/>
    <xf numFmtId="0" fontId="11" fillId="0" borderId="0" applyNumberFormat="0" applyFill="0" applyBorder="0" applyAlignment="0" applyProtection="0"/>
    <xf numFmtId="0" fontId="11" fillId="0" borderId="0" applyNumberFormat="0" applyFill="0" applyBorder="0" applyAlignment="0" applyProtection="0"/>
  </cellStyleXfs>
  <cellXfs count="171">
    <xf numFmtId="0" fontId="0" fillId="0" borderId="0" xfId="0"/>
    <xf numFmtId="0" fontId="2" fillId="0" borderId="0" xfId="1" applyFont="1"/>
    <xf numFmtId="0" fontId="4" fillId="0" borderId="0" xfId="1" applyFont="1"/>
    <xf numFmtId="0" fontId="1" fillId="0" borderId="0" xfId="1" applyFont="1"/>
    <xf numFmtId="0" fontId="7" fillId="0" borderId="0" xfId="1" applyFont="1"/>
    <xf numFmtId="0" fontId="8" fillId="0" borderId="0" xfId="0" applyFont="1" applyAlignment="1">
      <alignment horizontal="left"/>
    </xf>
    <xf numFmtId="0" fontId="9" fillId="0" borderId="0" xfId="0" applyFont="1" applyAlignment="1">
      <alignment horizontal="left"/>
    </xf>
    <xf numFmtId="0" fontId="2" fillId="0" borderId="2" xfId="0" applyFont="1" applyBorder="1" applyAlignment="1">
      <alignment horizontal="center" wrapText="1"/>
    </xf>
    <xf numFmtId="49" fontId="6" fillId="0" borderId="0" xfId="1" applyNumberFormat="1" applyFont="1" applyAlignment="1">
      <alignment horizontal="center" wrapText="1"/>
    </xf>
    <xf numFmtId="165" fontId="12" fillId="0" borderId="0" xfId="1" quotePrefix="1" applyNumberFormat="1" applyFont="1" applyAlignment="1">
      <alignment horizontal="left"/>
    </xf>
    <xf numFmtId="165" fontId="12" fillId="0" borderId="0" xfId="1" applyNumberFormat="1" applyFont="1" applyAlignment="1">
      <alignment horizontal="left"/>
    </xf>
    <xf numFmtId="0" fontId="6" fillId="0" borderId="1" xfId="0" applyFont="1" applyBorder="1"/>
    <xf numFmtId="0" fontId="2" fillId="0" borderId="1" xfId="1" applyFont="1" applyBorder="1"/>
    <xf numFmtId="49" fontId="2" fillId="0" borderId="0" xfId="1" applyNumberFormat="1" applyFont="1" applyAlignment="1">
      <alignment wrapText="1"/>
    </xf>
    <xf numFmtId="0" fontId="2" fillId="0" borderId="2" xfId="1" applyFont="1" applyBorder="1" applyAlignment="1">
      <alignment horizontal="center" wrapText="1"/>
    </xf>
    <xf numFmtId="0" fontId="2" fillId="0" borderId="4" xfId="1" applyFont="1" applyBorder="1"/>
    <xf numFmtId="165" fontId="2" fillId="0" borderId="0" xfId="1" applyNumberFormat="1" applyFont="1" applyAlignment="1">
      <alignment horizontal="right"/>
    </xf>
    <xf numFmtId="165" fontId="2" fillId="0" borderId="0" xfId="1" applyNumberFormat="1" applyFont="1" applyAlignment="1">
      <alignment horizontal="left"/>
    </xf>
    <xf numFmtId="165" fontId="2" fillId="0" borderId="0" xfId="1" applyNumberFormat="1" applyFont="1" applyAlignment="1">
      <alignment horizontal="center"/>
    </xf>
    <xf numFmtId="165" fontId="2" fillId="0" borderId="0" xfId="1" applyNumberFormat="1" applyFont="1"/>
    <xf numFmtId="0" fontId="2" fillId="0" borderId="0" xfId="1" applyFont="1" applyAlignment="1">
      <alignment horizontal="center"/>
    </xf>
    <xf numFmtId="49" fontId="2" fillId="0" borderId="1" xfId="1" applyNumberFormat="1" applyFont="1" applyBorder="1" applyAlignment="1">
      <alignment wrapText="1"/>
    </xf>
    <xf numFmtId="0" fontId="2" fillId="0" borderId="1" xfId="1" applyFont="1" applyBorder="1" applyAlignment="1">
      <alignment horizontal="center"/>
    </xf>
    <xf numFmtId="49" fontId="13" fillId="0" borderId="0" xfId="1" applyNumberFormat="1" applyFont="1" applyAlignment="1">
      <alignment wrapText="1"/>
    </xf>
    <xf numFmtId="0" fontId="14" fillId="0" borderId="0" xfId="1" applyFont="1"/>
    <xf numFmtId="0" fontId="9" fillId="0" borderId="0" xfId="1" applyFont="1" applyAlignment="1">
      <alignment horizontal="left"/>
    </xf>
    <xf numFmtId="49" fontId="14" fillId="0" borderId="0" xfId="1" applyNumberFormat="1" applyFont="1" applyAlignment="1">
      <alignment wrapText="1"/>
    </xf>
    <xf numFmtId="0" fontId="15" fillId="0" borderId="0" xfId="0" applyFont="1"/>
    <xf numFmtId="164" fontId="15" fillId="0" borderId="0" xfId="0" applyNumberFormat="1" applyFont="1" applyAlignment="1">
      <alignment horizontal="left" indent="1"/>
    </xf>
    <xf numFmtId="2" fontId="16" fillId="0" borderId="0" xfId="0" applyNumberFormat="1" applyFont="1" applyAlignment="1">
      <alignment horizontal="left" indent="2"/>
    </xf>
    <xf numFmtId="0" fontId="16" fillId="0" borderId="0" xfId="0" applyFont="1" applyAlignment="1">
      <alignment horizontal="left" indent="2"/>
    </xf>
    <xf numFmtId="0" fontId="15" fillId="0" borderId="0" xfId="0" applyFont="1" applyAlignment="1">
      <alignment horizontal="left" indent="1"/>
    </xf>
    <xf numFmtId="0" fontId="16" fillId="0" borderId="0" xfId="0" applyFont="1" applyAlignment="1">
      <alignment horizontal="left" indent="3"/>
    </xf>
    <xf numFmtId="0" fontId="16" fillId="0" borderId="0" xfId="0" applyFont="1" applyAlignment="1">
      <alignment horizontal="left" vertical="center" wrapText="1" indent="2"/>
    </xf>
    <xf numFmtId="0" fontId="16" fillId="0" borderId="0" xfId="0" applyFont="1" applyAlignment="1">
      <alignment horizontal="left" indent="4"/>
    </xf>
    <xf numFmtId="0" fontId="6" fillId="0" borderId="0" xfId="0" applyFont="1"/>
    <xf numFmtId="49" fontId="2" fillId="0" borderId="2" xfId="1" applyNumberFormat="1" applyFont="1" applyBorder="1" applyAlignment="1">
      <alignment wrapText="1"/>
    </xf>
    <xf numFmtId="49" fontId="1" fillId="0" borderId="2" xfId="1" applyNumberFormat="1" applyFont="1" applyBorder="1" applyAlignment="1">
      <alignment wrapText="1"/>
    </xf>
    <xf numFmtId="165" fontId="1" fillId="0" borderId="0" xfId="1" applyNumberFormat="1" applyFont="1" applyAlignment="1">
      <alignment horizontal="right"/>
    </xf>
    <xf numFmtId="165" fontId="1" fillId="0" borderId="0" xfId="1" applyNumberFormat="1" applyFont="1" applyAlignment="1">
      <alignment horizontal="left"/>
    </xf>
    <xf numFmtId="165" fontId="17" fillId="0" borderId="0" xfId="1" quotePrefix="1" applyNumberFormat="1" applyFont="1" applyAlignment="1">
      <alignment horizontal="left"/>
    </xf>
    <xf numFmtId="165" fontId="1" fillId="0" borderId="0" xfId="1" applyNumberFormat="1" applyFont="1" applyAlignment="1">
      <alignment horizontal="center"/>
    </xf>
    <xf numFmtId="165" fontId="17" fillId="0" borderId="0" xfId="1" applyNumberFormat="1" applyFont="1" applyAlignment="1">
      <alignment horizontal="left"/>
    </xf>
    <xf numFmtId="165" fontId="1" fillId="0" borderId="0" xfId="1" applyNumberFormat="1" applyFont="1"/>
    <xf numFmtId="0" fontId="1" fillId="0" borderId="0" xfId="1" applyFont="1" applyAlignment="1">
      <alignment horizontal="center"/>
    </xf>
    <xf numFmtId="0" fontId="9" fillId="0" borderId="0" xfId="1" applyFont="1" applyAlignment="1">
      <alignment horizontal="left" wrapText="1"/>
    </xf>
    <xf numFmtId="164" fontId="2" fillId="0" borderId="0" xfId="1" applyNumberFormat="1" applyFont="1"/>
    <xf numFmtId="164" fontId="1" fillId="0" borderId="0" xfId="1" applyNumberFormat="1" applyFont="1"/>
    <xf numFmtId="0" fontId="18" fillId="0" borderId="0" xfId="0" applyFont="1" applyAlignment="1">
      <alignment horizontal="left" vertical="top"/>
    </xf>
    <xf numFmtId="0" fontId="5" fillId="0" borderId="1" xfId="0" applyFont="1" applyBorder="1"/>
    <xf numFmtId="49" fontId="6" fillId="0" borderId="3" xfId="1" applyNumberFormat="1" applyFont="1" applyBorder="1" applyAlignment="1">
      <alignment horizontal="center" wrapText="1"/>
    </xf>
    <xf numFmtId="49" fontId="2" fillId="0" borderId="4" xfId="1" applyNumberFormat="1" applyFont="1" applyBorder="1" applyAlignment="1">
      <alignment wrapText="1"/>
    </xf>
    <xf numFmtId="3" fontId="2" fillId="0" borderId="0" xfId="1" applyNumberFormat="1" applyFont="1" applyAlignment="1">
      <alignment horizontal="left"/>
    </xf>
    <xf numFmtId="3" fontId="12" fillId="0" borderId="0" xfId="1" quotePrefix="1" applyNumberFormat="1" applyFont="1" applyAlignment="1">
      <alignment horizontal="left"/>
    </xf>
    <xf numFmtId="3" fontId="12" fillId="0" borderId="0" xfId="1" applyNumberFormat="1" applyFont="1" applyAlignment="1">
      <alignment horizontal="left"/>
    </xf>
    <xf numFmtId="3" fontId="2" fillId="0" borderId="0" xfId="1" quotePrefix="1" applyNumberFormat="1" applyFont="1" applyAlignment="1">
      <alignment horizontal="left"/>
    </xf>
    <xf numFmtId="3" fontId="19" fillId="0" borderId="0" xfId="1" quotePrefix="1" applyNumberFormat="1" applyFont="1" applyAlignment="1">
      <alignment horizontal="left"/>
    </xf>
    <xf numFmtId="0" fontId="5" fillId="0" borderId="0" xfId="1" applyFont="1"/>
    <xf numFmtId="0" fontId="5" fillId="0" borderId="0" xfId="1" applyFont="1" applyAlignment="1">
      <alignment wrapText="1"/>
    </xf>
    <xf numFmtId="0" fontId="9" fillId="0" borderId="0" xfId="1" applyFont="1"/>
    <xf numFmtId="0" fontId="20" fillId="0" borderId="0" xfId="0" applyFont="1" applyAlignment="1">
      <alignment horizontal="left" vertical="top"/>
    </xf>
    <xf numFmtId="3" fontId="1" fillId="0" borderId="0" xfId="1" applyNumberFormat="1" applyFont="1" applyAlignment="1">
      <alignment horizontal="left"/>
    </xf>
    <xf numFmtId="3" fontId="17" fillId="0" borderId="0" xfId="1" quotePrefix="1" applyNumberFormat="1" applyFont="1" applyAlignment="1">
      <alignment horizontal="left"/>
    </xf>
    <xf numFmtId="3" fontId="17" fillId="0" borderId="0" xfId="1" applyNumberFormat="1" applyFont="1" applyAlignment="1">
      <alignment horizontal="left"/>
    </xf>
    <xf numFmtId="164" fontId="1" fillId="0" borderId="0" xfId="1" applyNumberFormat="1" applyFont="1" applyAlignment="1">
      <alignment horizontal="center"/>
    </xf>
    <xf numFmtId="164" fontId="2" fillId="0" borderId="0" xfId="1" applyNumberFormat="1" applyFont="1" applyAlignment="1">
      <alignment horizontal="center"/>
    </xf>
    <xf numFmtId="4" fontId="2" fillId="0" borderId="0" xfId="1" applyNumberFormat="1" applyFont="1" applyAlignment="1">
      <alignment horizontal="center"/>
    </xf>
    <xf numFmtId="4" fontId="2" fillId="0" borderId="0" xfId="1" applyNumberFormat="1" applyFont="1" applyAlignment="1">
      <alignment horizontal="right"/>
    </xf>
    <xf numFmtId="2" fontId="2" fillId="0" borderId="0" xfId="1" applyNumberFormat="1" applyFont="1" applyAlignment="1">
      <alignment horizontal="center"/>
    </xf>
    <xf numFmtId="3" fontId="2" fillId="0" borderId="0" xfId="1" applyNumberFormat="1" applyFont="1" applyAlignment="1">
      <alignment horizontal="center"/>
    </xf>
    <xf numFmtId="3" fontId="19" fillId="0" borderId="0" xfId="1" quotePrefix="1" applyNumberFormat="1" applyFont="1" applyAlignment="1">
      <alignment horizontal="center"/>
    </xf>
    <xf numFmtId="3" fontId="1" fillId="0" borderId="0" xfId="1" applyNumberFormat="1" applyFont="1" applyAlignment="1">
      <alignment horizontal="center"/>
    </xf>
    <xf numFmtId="3" fontId="17" fillId="0" borderId="0" xfId="1" applyNumberFormat="1" applyFont="1" applyAlignment="1">
      <alignment horizontal="center"/>
    </xf>
    <xf numFmtId="3" fontId="12" fillId="0" borderId="0" xfId="1" quotePrefix="1" applyNumberFormat="1" applyFont="1" applyAlignment="1">
      <alignment horizontal="center"/>
    </xf>
    <xf numFmtId="3" fontId="12" fillId="0" borderId="0" xfId="1" applyNumberFormat="1" applyFont="1" applyAlignment="1">
      <alignment horizontal="center"/>
    </xf>
    <xf numFmtId="0" fontId="21" fillId="0" borderId="0" xfId="0" applyFont="1"/>
    <xf numFmtId="0" fontId="22" fillId="0" borderId="0" xfId="0" applyFont="1"/>
    <xf numFmtId="0" fontId="1" fillId="0" borderId="0" xfId="0" applyFont="1"/>
    <xf numFmtId="0" fontId="2" fillId="0" borderId="0" xfId="0" applyFont="1"/>
    <xf numFmtId="0" fontId="2" fillId="0" borderId="0" xfId="0" applyFont="1" applyAlignment="1">
      <alignment horizontal="center"/>
    </xf>
    <xf numFmtId="0" fontId="2" fillId="3" borderId="0" xfId="0" applyFont="1" applyFill="1" applyAlignment="1">
      <alignment horizontal="right" vertical="center"/>
    </xf>
    <xf numFmtId="0" fontId="2" fillId="4" borderId="0" xfId="0" applyFont="1" applyFill="1" applyAlignment="1">
      <alignment horizontal="center" vertical="center"/>
    </xf>
    <xf numFmtId="0" fontId="2" fillId="4" borderId="0" xfId="0" applyFont="1" applyFill="1" applyAlignment="1">
      <alignment horizontal="center"/>
    </xf>
    <xf numFmtId="0" fontId="2" fillId="3" borderId="2" xfId="0" applyFont="1" applyFill="1" applyBorder="1" applyAlignment="1">
      <alignment horizontal="right"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164" fontId="1" fillId="0" borderId="0" xfId="0" applyNumberFormat="1" applyFont="1" applyAlignment="1">
      <alignment horizontal="right"/>
    </xf>
    <xf numFmtId="0" fontId="2" fillId="0" borderId="0" xfId="0" applyFont="1" applyAlignment="1">
      <alignment horizontal="right" vertical="center"/>
    </xf>
    <xf numFmtId="164" fontId="1" fillId="0" borderId="0" xfId="0" applyNumberFormat="1" applyFont="1"/>
    <xf numFmtId="164" fontId="1" fillId="0" borderId="0" xfId="0" applyNumberFormat="1" applyFont="1" applyAlignment="1">
      <alignment horizontal="left" indent="1"/>
    </xf>
    <xf numFmtId="0" fontId="1" fillId="0" borderId="0" xfId="0" applyFont="1" applyAlignment="1">
      <alignment horizontal="right"/>
    </xf>
    <xf numFmtId="0" fontId="2" fillId="0" borderId="0" xfId="0" applyFont="1" applyAlignment="1">
      <alignment horizontal="right"/>
    </xf>
    <xf numFmtId="0" fontId="23" fillId="0" borderId="0" xfId="0" applyFont="1" applyAlignment="1">
      <alignment horizontal="right"/>
    </xf>
    <xf numFmtId="164" fontId="1" fillId="0" borderId="0" xfId="0" applyNumberFormat="1" applyFont="1" applyAlignment="1">
      <alignment horizontal="center"/>
    </xf>
    <xf numFmtId="2" fontId="2" fillId="0" borderId="0" xfId="0" applyNumberFormat="1" applyFont="1" applyAlignment="1">
      <alignment horizontal="left" indent="2"/>
    </xf>
    <xf numFmtId="164" fontId="2" fillId="0" borderId="0" xfId="0" applyNumberFormat="1" applyFont="1" applyAlignment="1">
      <alignment horizontal="right"/>
    </xf>
    <xf numFmtId="0" fontId="24" fillId="0" borderId="0" xfId="0" applyFont="1" applyAlignment="1">
      <alignment horizontal="right"/>
    </xf>
    <xf numFmtId="2" fontId="2" fillId="0" borderId="0" xfId="0" applyNumberFormat="1" applyFont="1" applyAlignment="1">
      <alignment horizontal="right"/>
    </xf>
    <xf numFmtId="0" fontId="2" fillId="0" borderId="0" xfId="0" applyFont="1" applyAlignment="1">
      <alignment horizontal="left" indent="2"/>
    </xf>
    <xf numFmtId="0" fontId="1" fillId="0" borderId="0" xfId="0" applyFont="1" applyAlignment="1">
      <alignment horizontal="left" indent="1"/>
    </xf>
    <xf numFmtId="0" fontId="1" fillId="0" borderId="0" xfId="0" applyFont="1" applyAlignment="1">
      <alignment horizontal="center"/>
    </xf>
    <xf numFmtId="0" fontId="2" fillId="0" borderId="0" xfId="0" applyFont="1" applyAlignment="1">
      <alignment horizontal="left" indent="3"/>
    </xf>
    <xf numFmtId="0" fontId="2" fillId="0" borderId="0" xfId="0" applyFont="1" applyAlignment="1">
      <alignment horizontal="left" vertical="center" wrapText="1" indent="3"/>
    </xf>
    <xf numFmtId="0" fontId="25" fillId="0" borderId="0" xfId="0" applyFont="1" applyAlignment="1">
      <alignment horizontal="left" vertical="top" wrapText="1"/>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vertical="top"/>
    </xf>
    <xf numFmtId="0" fontId="2" fillId="0" borderId="0" xfId="0" applyFont="1" applyAlignment="1">
      <alignment horizontal="center" vertical="center"/>
    </xf>
    <xf numFmtId="0" fontId="1" fillId="4" borderId="0" xfId="0" applyFont="1" applyFill="1"/>
    <xf numFmtId="0" fontId="2" fillId="3" borderId="7" xfId="0" applyFont="1" applyFill="1" applyBorder="1" applyAlignment="1">
      <alignment horizontal="right"/>
    </xf>
    <xf numFmtId="164" fontId="1" fillId="0" borderId="0" xfId="0" applyNumberFormat="1" applyFont="1" applyAlignment="1">
      <alignment horizontal="center" vertical="center"/>
    </xf>
    <xf numFmtId="0" fontId="1" fillId="0" borderId="0" xfId="0" applyFont="1" applyAlignment="1">
      <alignment horizontal="center" vertical="center"/>
    </xf>
    <xf numFmtId="164" fontId="23" fillId="0" borderId="0" xfId="0" applyNumberFormat="1" applyFont="1" applyAlignment="1">
      <alignment horizontal="center" vertical="center"/>
    </xf>
    <xf numFmtId="2" fontId="24" fillId="0" borderId="0" xfId="0" applyNumberFormat="1" applyFont="1" applyAlignment="1">
      <alignment horizontal="center" vertical="center"/>
    </xf>
    <xf numFmtId="164" fontId="2" fillId="0" borderId="0" xfId="0" applyNumberFormat="1" applyFont="1"/>
    <xf numFmtId="2" fontId="1" fillId="0" borderId="0" xfId="0" applyNumberFormat="1" applyFont="1"/>
    <xf numFmtId="2" fontId="23" fillId="0" borderId="0" xfId="0" applyNumberFormat="1" applyFont="1" applyAlignment="1">
      <alignment horizontal="center" vertical="center"/>
    </xf>
    <xf numFmtId="2" fontId="1" fillId="0" borderId="0" xfId="0" applyNumberFormat="1" applyFont="1" applyAlignment="1">
      <alignment horizontal="right"/>
    </xf>
    <xf numFmtId="2" fontId="2" fillId="0" borderId="0" xfId="0" applyNumberFormat="1" applyFont="1"/>
    <xf numFmtId="2" fontId="24" fillId="0" borderId="0" xfId="0" applyNumberFormat="1" applyFont="1" applyAlignment="1">
      <alignment horizontal="right"/>
    </xf>
    <xf numFmtId="164" fontId="1" fillId="0" borderId="0" xfId="0" applyNumberFormat="1" applyFont="1" applyAlignment="1">
      <alignment horizontal="right" wrapText="1"/>
    </xf>
    <xf numFmtId="49" fontId="2" fillId="0" borderId="0" xfId="0" applyNumberFormat="1" applyFont="1" applyAlignment="1">
      <alignment horizontal="right"/>
    </xf>
    <xf numFmtId="0" fontId="2" fillId="0" borderId="0" xfId="0" applyFont="1" applyAlignment="1">
      <alignment horizontal="right" vertical="center" wrapText="1"/>
    </xf>
    <xf numFmtId="0" fontId="2" fillId="0" borderId="0" xfId="0" applyFont="1" applyAlignment="1">
      <alignment horizontal="left" vertical="top" wrapText="1"/>
    </xf>
    <xf numFmtId="0" fontId="2" fillId="3" borderId="5" xfId="0" applyFont="1" applyFill="1" applyBorder="1" applyAlignment="1">
      <alignment horizontal="right"/>
    </xf>
    <xf numFmtId="0" fontId="2" fillId="4" borderId="0" xfId="0" applyFont="1" applyFill="1" applyAlignment="1">
      <alignment horizontal="right"/>
    </xf>
    <xf numFmtId="0" fontId="2" fillId="4" borderId="0" xfId="0" applyFont="1" applyFill="1" applyAlignment="1">
      <alignment horizontal="right" wrapText="1"/>
    </xf>
    <xf numFmtId="0" fontId="2" fillId="4" borderId="0" xfId="0" applyFont="1" applyFill="1"/>
    <xf numFmtId="2" fontId="23" fillId="0" borderId="0" xfId="0" applyNumberFormat="1" applyFont="1" applyAlignment="1">
      <alignment horizontal="right"/>
    </xf>
    <xf numFmtId="164" fontId="24" fillId="0" borderId="0" xfId="0" applyNumberFormat="1" applyFont="1" applyAlignment="1">
      <alignment horizontal="right"/>
    </xf>
    <xf numFmtId="0" fontId="24" fillId="0" borderId="0" xfId="0" applyFont="1"/>
    <xf numFmtId="0" fontId="24" fillId="4" borderId="0" xfId="0" applyFont="1" applyFill="1"/>
    <xf numFmtId="164" fontId="2" fillId="4" borderId="0" xfId="0" applyNumberFormat="1" applyFont="1" applyFill="1"/>
    <xf numFmtId="0" fontId="1" fillId="4" borderId="2" xfId="0" applyFont="1" applyFill="1" applyBorder="1"/>
    <xf numFmtId="0" fontId="2" fillId="4" borderId="2" xfId="0" applyFont="1" applyFill="1" applyBorder="1" applyAlignment="1">
      <alignment horizontal="right"/>
    </xf>
    <xf numFmtId="0" fontId="2" fillId="4" borderId="2" xfId="0" applyFont="1" applyFill="1" applyBorder="1"/>
    <xf numFmtId="0" fontId="24" fillId="4" borderId="2" xfId="0" applyFont="1" applyFill="1" applyBorder="1" applyAlignment="1">
      <alignment horizontal="right"/>
    </xf>
    <xf numFmtId="164" fontId="23" fillId="0" borderId="0" xfId="0" applyNumberFormat="1" applyFont="1" applyAlignment="1">
      <alignment horizontal="right"/>
    </xf>
    <xf numFmtId="164" fontId="1" fillId="0" borderId="0" xfId="0" applyNumberFormat="1" applyFont="1" applyAlignment="1">
      <alignment horizontal="right" indent="1"/>
    </xf>
    <xf numFmtId="2" fontId="2" fillId="0" borderId="0" xfId="0" applyNumberFormat="1" applyFont="1" applyAlignment="1">
      <alignment horizontal="right" indent="2"/>
    </xf>
    <xf numFmtId="0" fontId="2" fillId="0" borderId="0" xfId="0" applyFont="1" applyAlignment="1">
      <alignment horizontal="right" indent="2"/>
    </xf>
    <xf numFmtId="0" fontId="1" fillId="0" borderId="0" xfId="0" applyFont="1" applyAlignment="1">
      <alignment horizontal="right" indent="1"/>
    </xf>
    <xf numFmtId="0" fontId="2" fillId="0" borderId="0" xfId="0" applyFont="1" applyAlignment="1">
      <alignment horizontal="right" indent="3"/>
    </xf>
    <xf numFmtId="0" fontId="2" fillId="0" borderId="0" xfId="0" applyFont="1" applyAlignment="1">
      <alignment horizontal="right" vertical="center" wrapText="1" indent="3"/>
    </xf>
    <xf numFmtId="0" fontId="25" fillId="0" borderId="0" xfId="0" applyFont="1" applyAlignment="1">
      <alignment vertical="top" wrapText="1"/>
    </xf>
    <xf numFmtId="0" fontId="28" fillId="0" borderId="0" xfId="0" applyFont="1" applyAlignment="1">
      <alignment vertical="top" wrapText="1"/>
    </xf>
    <xf numFmtId="164" fontId="25" fillId="0" borderId="0" xfId="0" applyNumberFormat="1" applyFont="1" applyAlignment="1">
      <alignment vertical="top" wrapText="1"/>
    </xf>
    <xf numFmtId="0" fontId="28" fillId="0" borderId="0" xfId="0" applyFont="1" applyAlignment="1">
      <alignment horizontal="left" vertical="top" wrapText="1"/>
    </xf>
    <xf numFmtId="164" fontId="25" fillId="0" borderId="0" xfId="0" applyNumberFormat="1" applyFont="1" applyAlignment="1">
      <alignment horizontal="left" vertical="top" wrapText="1"/>
    </xf>
    <xf numFmtId="0" fontId="29" fillId="0" borderId="0" xfId="0" applyFont="1" applyAlignment="1">
      <alignment horizontal="left" vertical="top"/>
    </xf>
    <xf numFmtId="164" fontId="26" fillId="0" borderId="0" xfId="0" applyNumberFormat="1" applyFont="1" applyAlignment="1">
      <alignment horizontal="left" vertical="top"/>
    </xf>
    <xf numFmtId="0" fontId="24" fillId="0" borderId="0" xfId="0" applyFont="1" applyAlignment="1">
      <alignment horizontal="left" vertical="top" wrapText="1"/>
    </xf>
    <xf numFmtId="164" fontId="2" fillId="0" borderId="0" xfId="0" applyNumberFormat="1" applyFont="1" applyAlignment="1">
      <alignment horizontal="left" vertical="top" wrapText="1"/>
    </xf>
    <xf numFmtId="0" fontId="11" fillId="0" borderId="0" xfId="3"/>
    <xf numFmtId="49" fontId="6" fillId="0" borderId="3" xfId="1" applyNumberFormat="1" applyFont="1" applyBorder="1" applyAlignment="1">
      <alignment horizontal="center" wrapText="1"/>
    </xf>
    <xf numFmtId="49" fontId="1" fillId="0" borderId="2" xfId="1" applyNumberFormat="1" applyFont="1" applyBorder="1" applyAlignment="1">
      <alignment horizontal="center" wrapText="1"/>
    </xf>
    <xf numFmtId="0" fontId="2" fillId="0" borderId="2" xfId="0" applyFont="1" applyBorder="1" applyAlignment="1">
      <alignment horizontal="center" wrapText="1"/>
    </xf>
    <xf numFmtId="49" fontId="6" fillId="0" borderId="0" xfId="1" applyNumberFormat="1" applyFont="1" applyAlignment="1">
      <alignment horizontal="center" wrapText="1"/>
    </xf>
    <xf numFmtId="0" fontId="2" fillId="4" borderId="2" xfId="0" applyFont="1" applyFill="1" applyBorder="1" applyAlignment="1">
      <alignment horizontal="center" wrapText="1"/>
    </xf>
    <xf numFmtId="0" fontId="2" fillId="4" borderId="2" xfId="0" applyFont="1" applyFill="1" applyBorder="1" applyAlignment="1">
      <alignment horizontal="center"/>
    </xf>
    <xf numFmtId="0" fontId="25" fillId="0" borderId="0" xfId="0" applyFont="1" applyAlignment="1">
      <alignment horizontal="left" vertical="top" wrapText="1"/>
    </xf>
    <xf numFmtId="0" fontId="1" fillId="2" borderId="0" xfId="0" applyFont="1" applyFill="1" applyAlignment="1">
      <alignment horizontal="left" wrapText="1"/>
    </xf>
    <xf numFmtId="0" fontId="2" fillId="4" borderId="0" xfId="0" applyFont="1" applyFill="1" applyAlignment="1">
      <alignment horizontal="center"/>
    </xf>
    <xf numFmtId="0" fontId="2" fillId="3" borderId="5" xfId="0" applyFont="1" applyFill="1" applyBorder="1" applyAlignment="1">
      <alignment horizontal="center"/>
    </xf>
    <xf numFmtId="0" fontId="2" fillId="4" borderId="0" xfId="0" applyFont="1" applyFill="1" applyAlignment="1">
      <alignment horizontal="center" wrapText="1"/>
    </xf>
    <xf numFmtId="0" fontId="2" fillId="3" borderId="7" xfId="0" applyFont="1" applyFill="1" applyBorder="1" applyAlignment="1">
      <alignment horizontal="center" wrapText="1"/>
    </xf>
    <xf numFmtId="0" fontId="2" fillId="4" borderId="0" xfId="0" applyFont="1" applyFill="1" applyAlignment="1">
      <alignment horizontal="center" vertical="center"/>
    </xf>
    <xf numFmtId="0" fontId="2" fillId="4" borderId="6" xfId="0" applyFont="1" applyFill="1" applyBorder="1" applyAlignment="1">
      <alignment horizontal="center" vertical="center" wrapText="1"/>
    </xf>
    <xf numFmtId="0" fontId="26" fillId="0" borderId="0" xfId="0" applyFont="1" applyAlignment="1">
      <alignment horizontal="left" vertical="top" wrapText="1"/>
    </xf>
  </cellXfs>
  <cellStyles count="4">
    <cellStyle name="Lien hypertexte" xfId="3" builtinId="8"/>
    <cellStyle name="Lien hypertexte 2" xfId="2" xr:uid="{9903648B-FD9E-4E8A-9368-D8E3F59A43E5}"/>
    <cellStyle name="Normal" xfId="0" builtinId="0"/>
    <cellStyle name="Normal 2" xfId="1" xr:uid="{ECFC7CBD-49C9-4E87-A56B-A7E211323BB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document/emploi-du-temps/publication/enquete-emploi-temps-2022-definitions"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161923</xdr:rowOff>
    </xdr:from>
    <xdr:to>
      <xdr:col>1</xdr:col>
      <xdr:colOff>6046470</xdr:colOff>
      <xdr:row>92</xdr:row>
      <xdr:rowOff>28575</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A7CC36F1-EFD8-478E-B921-93F824C6DF71}"/>
            </a:ext>
          </a:extLst>
        </xdr:cNvPr>
        <xdr:cNvSpPr txBox="1"/>
      </xdr:nvSpPr>
      <xdr:spPr>
        <a:xfrm>
          <a:off x="114300" y="1657348"/>
          <a:ext cx="6046470" cy="1346835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2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0" i="1">
            <a:solidFill>
              <a:srgbClr val="FF0000"/>
            </a:solidFill>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Moyenne quotidienne de temps consacré aux activités de l’emploi du temps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Somme des durées moyennes, exprimées en heures décimales, de toutes les activités de l’emploi du temps comprises dans une catégorie donnée. Ces durées moyennes sont établies dans toute la population étudiée, y compris les personnes ayant déclaré des durées nulles pour toutes les activités comprises dans cette catégorie.</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Sommeil et soins personnels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Sommeil, repos et relaxation; soins personnels.</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Alimentation</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Repas, collations et boissons; pauses ou dîners, peu importe leur lieu (à la maison ou sur la propriété, au travail, aux études, etc.)</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productif</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Travail rémunéré et recherche d’emploi; études ou apprentissage; travail non rémunéré; aide ou soins non rémunérés fournis à d’autres ménages ou à la communauté, bénévolat organisé ou autre travail non rémunéré.</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libre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 activités civiques, religieuses et communautaires; activités sportives; loisirs.</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Transport</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Transport en véhicule privé; transport actif; transport en commun.</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 ou activité inconnue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d’attente, temps libre, réfléchir, fumer, ne rien faire et toute autre activité non codable ou inconnue.</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une définition exhaustive des activités, consulter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Enquête sur l’emploi du temps 2022 — Définitions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à l’exception de celles résidant à temps plein dans une institution et de celles vivant dans une communauté des Premières Nations.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immigrantes sont celles qui ne sont pas nées au Canada et qui sont ou qui ont déjà été une immigrante reçue ou un immigrant reçu au Canada.</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ayant déclaré une orientation sexuelle autre qu’hétérosexuelle, notamment celles ayant déclaré une orientation sexuelle lesbienne, gaie, bisexuelle ou autre.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qui étaient incapables d’accomplir certaines tâches ou qui pouvaient seulement les accomplir avec un peu ou beaucoup de difficulté, en raison d’une condition ou d’un problème de santé à long terme, et que ces difficultés les limitaient dans leurs activités quotidiennes. Les personnes qui ont reçu un diagnostic de problème ou de trouble du développement, sans égard au niveau de difficulté ou à la fréquence des limitations d’activité sont également incluses.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résultats semblent différents mais que des tests de comparaison ne permettent pas de conclure qu’ils le sont, d’un point de vue statistique.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Système d’accès à distance en temps réel (ADTR) et à partir des fichiers de microdonnées à grande diffusion de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l’Enquête sur l’emploi du temps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Statistique Canada.</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9</xdr:col>
      <xdr:colOff>335279</xdr:colOff>
      <xdr:row>7</xdr:row>
      <xdr:rowOff>161925</xdr:rowOff>
    </xdr:to>
    <xdr:sp macro="" textlink="">
      <xdr:nvSpPr>
        <xdr:cNvPr id="2" name="ZoneTexte 1">
          <a:extLst>
            <a:ext uri="{FF2B5EF4-FFF2-40B4-BE49-F238E27FC236}">
              <a16:creationId xmlns:a16="http://schemas.microsoft.com/office/drawing/2014/main" id="{85F20AD7-6737-46EF-936A-0094B69155E2}"/>
            </a:ext>
          </a:extLst>
        </xdr:cNvPr>
        <xdr:cNvSpPr txBox="1"/>
      </xdr:nvSpPr>
      <xdr:spPr>
        <a:xfrm>
          <a:off x="0" y="190500"/>
          <a:ext cx="6907529" cy="130492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ysClr val="windowText" lastClr="000000"/>
              </a:solidFill>
            </a:rPr>
            <a:t>Données diffusées précédemment sur la </a:t>
          </a:r>
          <a:r>
            <a:rPr lang="fr-CA" sz="1200" b="1" i="1" baseline="0">
              <a:solidFill>
                <a:sysClr val="windowText" lastClr="000000"/>
              </a:solidFill>
              <a:effectLst/>
              <a:latin typeface="+mn-lt"/>
              <a:ea typeface="+mn-ea"/>
              <a:cs typeface="+mn-cs"/>
            </a:rPr>
            <a:t>Vitrine statistique sur l'égalité entre les femmes et les hommes</a:t>
          </a:r>
          <a:r>
            <a:rPr lang="fr-CA" sz="1200" b="1" baseline="0">
              <a:solidFill>
                <a:sysClr val="windowText" lastClr="000000"/>
              </a:solidFill>
              <a:effectLst/>
              <a:latin typeface="+mn-lt"/>
              <a:ea typeface="+mn-ea"/>
              <a:cs typeface="+mn-cs"/>
            </a:rPr>
            <a:t> </a:t>
          </a:r>
          <a:r>
            <a:rPr lang="fr-CA" sz="1200" b="1">
              <a:solidFill>
                <a:sysClr val="windowText" lastClr="000000"/>
              </a:solidFill>
            </a:rPr>
            <a:t> </a:t>
          </a:r>
        </a:p>
        <a:p>
          <a:endParaRPr lang="fr-CA" sz="1100" b="1">
            <a:solidFill>
              <a:sysClr val="windowText" lastClr="000000"/>
            </a:solidFill>
          </a:endParaRPr>
        </a:p>
        <a:p>
          <a:r>
            <a:rPr lang="fr-CA" sz="1100" b="0">
              <a:solidFill>
                <a:sysClr val="windowText" lastClr="000000"/>
              </a:solidFill>
            </a:rPr>
            <a:t>Les données</a:t>
          </a:r>
          <a:r>
            <a:rPr lang="fr-CA" sz="1100" b="0" baseline="0">
              <a:solidFill>
                <a:sysClr val="windowText" lastClr="000000"/>
              </a:solidFill>
            </a:rPr>
            <a:t> du présent onglet sont celles qui figuraient sur la </a:t>
          </a:r>
          <a:r>
            <a:rPr lang="fr-CA" sz="1100" b="0" i="1" baseline="0">
              <a:solidFill>
                <a:sysClr val="windowText" lastClr="000000"/>
              </a:solidFill>
            </a:rPr>
            <a:t>Vitrine statistique sur l'égalité entre les femmes et les hommes</a:t>
          </a:r>
          <a:r>
            <a:rPr lang="fr-CA" sz="1100" b="0" baseline="0">
              <a:solidFill>
                <a:sysClr val="windowText" lastClr="000000"/>
              </a:solidFill>
            </a:rPr>
            <a:t> au moment de l'ajout des statistiques sur les groupes de la diversité, en 2024-2025. Ces données portent sur l'année 2015. Elles sont fournies ici à titre indicatif, pour les personnes intéressées à vérifier la situation qui prévalait alors pour les différents groupes de population.</a:t>
          </a:r>
          <a:endParaRPr lang="fr-CA" sz="1100" b="0">
            <a:solidFill>
              <a:sysClr val="windowText" lastClr="000000"/>
            </a:solidFill>
          </a:endParaRPr>
        </a:p>
      </xdr:txBody>
    </xdr:sp>
    <xdr:clientData/>
  </xdr:twoCellAnchor>
  <xdr:twoCellAnchor>
    <xdr:from>
      <xdr:col>0</xdr:col>
      <xdr:colOff>0</xdr:colOff>
      <xdr:row>187</xdr:row>
      <xdr:rowOff>9525</xdr:rowOff>
    </xdr:from>
    <xdr:to>
      <xdr:col>10</xdr:col>
      <xdr:colOff>489585</xdr:colOff>
      <xdr:row>259</xdr:row>
      <xdr:rowOff>13335</xdr:rowOff>
    </xdr:to>
    <xdr:sp macro="" textlink="">
      <xdr:nvSpPr>
        <xdr:cNvPr id="3" name="ZoneTexte 2">
          <a:extLst>
            <a:ext uri="{FF2B5EF4-FFF2-40B4-BE49-F238E27FC236}">
              <a16:creationId xmlns:a16="http://schemas.microsoft.com/office/drawing/2014/main" id="{1D1E7140-8007-4C00-AB14-03CCC4D567E1}"/>
            </a:ext>
          </a:extLst>
        </xdr:cNvPr>
        <xdr:cNvSpPr txBox="1"/>
      </xdr:nvSpPr>
      <xdr:spPr>
        <a:xfrm>
          <a:off x="0" y="41509950"/>
          <a:ext cx="7519035" cy="1371981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Moyenne quotidienne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Somme des durées moyennes, exprimées en heures décimales, de toutes les activités de l’emploi du temps comprises dans une catégorie donnée. Ces durées moyennes sont établies dans toute la population considérée, ce qui comprend les personnes ayant déclaré des durées nulles pour toutes les activités comprises dans cette catégorie.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professionnelles (travail rémunéré et études)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Travail rémunéré et recherche d’emploi; études ou apprentissage.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Activités domestiques (travail non rémunéré)</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Tâches domestiques; soins à un enfant ou à un adulte du ménage; soins ou aide à un enfant ou à un adulte hors ménage; magasinage de biens ou de services.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libre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Socialisation et communications; activités civiques, religieuses et auprès d’organismes; activités sportives, événements sportifs et visites culturelles; loisirs (utilisation de technologies; arts, passe-temps, jeux et écriture; visionnement de la télévision ou de vidéos; lecture, écoute de la radio ou de musique).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une définition exhaustive des activités, consulter le fichier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Description exhaustive des activités et correspondance avec la typologie utilisée par Statistique Canada (XSLX, xxx ko)</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de 15 ans et plus, à l’exception des individus résidant à temps plein dans une institution.</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 </a:t>
          </a:r>
        </a:p>
        <a:p>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immigrantes sont celles qui ne sont pas nées au Canada et qui sont ou qui ont déjà été une immigrante reçue ou un immigrant reçu au Canada.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qui étaient incapables d’accomplir certaines tâches ou qui pouvaient seulement les accomplir avec un peu ou beaucoup de difficulté, en raison d’une condition ou d’un problème de santé à long terme, et que ces difficultés les limitaient dans leurs activités quotidiennes. Les personnes qui ont reçu un diagnostic de problème ou de trouble du développement, sans égard au niveau de difficulté ou à la fréquence des limitations d’activité sont également incluses.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Emploi du temps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(ESG) de 2015.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l’ESG de 2015 ne permettent pas de produire de résultats pour les sept groupes populationnels d’intérêt présentés dans la vitrine. Ainsi, comme la source de données ne permet pas d’identifier les personnes issues de minorités sexuelles et de genre, aucun résultat ne peut être présenté pour ce groupe.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accent5"/>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conciliation/emploi-du-temps?onglet=groupes-population"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D42"/>
  <sheetViews>
    <sheetView tabSelected="1" workbookViewId="0">
      <selection activeCell="B1" sqref="B1"/>
    </sheetView>
  </sheetViews>
  <sheetFormatPr baseColWidth="10" defaultColWidth="8.85546875" defaultRowHeight="12.75" x14ac:dyDescent="0.2"/>
  <cols>
    <col min="1" max="1" width="1.7109375" style="2" customWidth="1"/>
    <col min="2" max="2" width="119.140625" style="2" bestFit="1" customWidth="1"/>
    <col min="3" max="16384" width="8.85546875" style="2"/>
  </cols>
  <sheetData>
    <row r="1" spans="2:2" ht="15" x14ac:dyDescent="0.3">
      <c r="B1" s="1" t="s">
        <v>0</v>
      </c>
    </row>
    <row r="2" spans="2:2" ht="15" x14ac:dyDescent="0.3">
      <c r="B2" s="1" t="s">
        <v>4</v>
      </c>
    </row>
    <row r="3" spans="2:2" ht="15" x14ac:dyDescent="0.3">
      <c r="B3" s="3" t="s">
        <v>5</v>
      </c>
    </row>
    <row r="4" spans="2:2" ht="15" x14ac:dyDescent="0.3">
      <c r="B4" s="1" t="s">
        <v>6</v>
      </c>
    </row>
    <row r="5" spans="2:2" ht="15" x14ac:dyDescent="0.3">
      <c r="B5" s="1" t="s">
        <v>7</v>
      </c>
    </row>
    <row r="6" spans="2:2" ht="12.75" customHeight="1" x14ac:dyDescent="0.3">
      <c r="B6" s="1"/>
    </row>
    <row r="7" spans="2:2" ht="15" x14ac:dyDescent="0.25">
      <c r="B7" s="155" t="s">
        <v>127</v>
      </c>
    </row>
    <row r="8" spans="2:2" ht="15" x14ac:dyDescent="0.3">
      <c r="B8" s="1" t="s">
        <v>126</v>
      </c>
    </row>
    <row r="42" spans="4:4" x14ac:dyDescent="0.2">
      <c r="D42" s="4"/>
    </row>
  </sheetData>
  <hyperlinks>
    <hyperlink ref="B7" r:id="rId1" xr:uid="{B657CD6A-67EF-4FD2-A9E5-178D2FFA775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C5DF0-6402-41E7-A207-E8958B2BC0B9}">
  <dimension ref="A1:AI49"/>
  <sheetViews>
    <sheetView workbookViewId="0"/>
  </sheetViews>
  <sheetFormatPr baseColWidth="10" defaultColWidth="9.140625" defaultRowHeight="15" x14ac:dyDescent="0.3"/>
  <cols>
    <col min="1" max="1" width="75.140625" style="13" customWidth="1"/>
    <col min="2" max="2" width="8.140625" style="1" bestFit="1" customWidth="1"/>
    <col min="3" max="3" width="2.7109375" style="1" bestFit="1" customWidth="1"/>
    <col min="4" max="4" width="1.28515625" style="1" bestFit="1" customWidth="1"/>
    <col min="5" max="7" width="11.28515625" style="1" customWidth="1"/>
    <col min="8" max="8" width="4" style="1" bestFit="1" customWidth="1"/>
    <col min="9" max="9" width="1.5703125" style="1" bestFit="1" customWidth="1"/>
    <col min="10" max="11" width="11.28515625" style="1" customWidth="1"/>
    <col min="12" max="12" width="8.140625" style="1" bestFit="1" customWidth="1"/>
    <col min="13" max="13" width="3.5703125" style="1" bestFit="1" customWidth="1"/>
    <col min="14" max="14" width="1.5703125" style="1" bestFit="1" customWidth="1"/>
    <col min="15" max="17" width="10.28515625" style="1" customWidth="1"/>
    <col min="18" max="18" width="2" style="1" bestFit="1" customWidth="1"/>
    <col min="19" max="19" width="8.140625" style="1" bestFit="1" customWidth="1"/>
    <col min="20" max="20" width="2.7109375" style="1" bestFit="1" customWidth="1"/>
    <col min="21" max="21" width="1.28515625" style="1" bestFit="1" customWidth="1"/>
    <col min="22" max="24" width="10.28515625" style="1" customWidth="1"/>
    <col min="25" max="25" width="3.28515625" style="1" customWidth="1"/>
    <col min="26" max="26" width="1.5703125" style="1" bestFit="1" customWidth="1"/>
    <col min="27" max="28" width="10.28515625" style="1" customWidth="1"/>
    <col min="29" max="29" width="8.140625" style="1" bestFit="1" customWidth="1"/>
    <col min="30" max="30" width="2.7109375" style="1" bestFit="1" customWidth="1"/>
    <col min="31" max="31" width="1.5703125" style="1" bestFit="1" customWidth="1"/>
    <col min="32" max="33" width="10.28515625" style="1" customWidth="1"/>
    <col min="34" max="34" width="9.140625" style="1"/>
    <col min="35" max="35" width="2" style="1" bestFit="1" customWidth="1"/>
    <col min="36" max="16384" width="9.140625" style="1"/>
  </cols>
  <sheetData>
    <row r="1" spans="1:35" ht="16.5" x14ac:dyDescent="0.3">
      <c r="A1" s="35" t="s">
        <v>72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row>
    <row r="2" spans="1:35" ht="15.75" thickBot="1" x14ac:dyDescent="0.3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12"/>
      <c r="AI2" s="12"/>
    </row>
    <row r="3" spans="1:35" ht="17.25" customHeight="1" x14ac:dyDescent="0.3">
      <c r="B3" s="156" t="s">
        <v>73</v>
      </c>
      <c r="C3" s="156"/>
      <c r="D3" s="156"/>
      <c r="E3" s="156"/>
      <c r="F3" s="156"/>
      <c r="G3" s="156"/>
      <c r="H3" s="156"/>
      <c r="I3" s="156"/>
      <c r="J3" s="156"/>
      <c r="K3" s="156"/>
      <c r="L3" s="156"/>
      <c r="M3" s="156"/>
      <c r="N3" s="156"/>
      <c r="O3" s="156"/>
      <c r="P3" s="156"/>
      <c r="Q3" s="50"/>
      <c r="R3" s="50"/>
      <c r="S3" s="156" t="s">
        <v>74</v>
      </c>
      <c r="T3" s="156"/>
      <c r="U3" s="156"/>
      <c r="V3" s="156"/>
      <c r="W3" s="156"/>
      <c r="X3" s="156"/>
      <c r="Y3" s="156"/>
      <c r="Z3" s="156"/>
      <c r="AA3" s="156"/>
      <c r="AB3" s="156"/>
      <c r="AC3" s="156"/>
      <c r="AD3" s="156"/>
      <c r="AE3" s="156"/>
      <c r="AF3" s="156"/>
      <c r="AG3" s="156"/>
    </row>
    <row r="4" spans="1:35" s="3" customFormat="1" x14ac:dyDescent="0.3">
      <c r="A4" s="37"/>
      <c r="B4" s="157" t="s">
        <v>8</v>
      </c>
      <c r="C4" s="157"/>
      <c r="D4" s="157"/>
      <c r="E4" s="157"/>
      <c r="F4" s="157"/>
      <c r="G4" s="157" t="s">
        <v>10</v>
      </c>
      <c r="H4" s="157"/>
      <c r="I4" s="157"/>
      <c r="J4" s="157"/>
      <c r="K4" s="157"/>
      <c r="L4" s="157" t="s">
        <v>9</v>
      </c>
      <c r="M4" s="157"/>
      <c r="N4" s="157"/>
      <c r="O4" s="157"/>
      <c r="P4" s="157"/>
      <c r="Q4" s="157" t="s">
        <v>23</v>
      </c>
      <c r="R4" s="157"/>
      <c r="S4" s="157" t="s">
        <v>8</v>
      </c>
      <c r="T4" s="157"/>
      <c r="U4" s="157"/>
      <c r="V4" s="157"/>
      <c r="W4" s="157"/>
      <c r="X4" s="157" t="s">
        <v>10</v>
      </c>
      <c r="Y4" s="157"/>
      <c r="Z4" s="157"/>
      <c r="AA4" s="157"/>
      <c r="AB4" s="157"/>
      <c r="AC4" s="157" t="s">
        <v>9</v>
      </c>
      <c r="AD4" s="157"/>
      <c r="AE4" s="157"/>
      <c r="AF4" s="157"/>
      <c r="AG4" s="157"/>
      <c r="AH4" s="157" t="s">
        <v>23</v>
      </c>
      <c r="AI4" s="157"/>
    </row>
    <row r="5" spans="1:35" x14ac:dyDescent="0.3">
      <c r="A5" s="51"/>
      <c r="B5" s="14" t="s">
        <v>22</v>
      </c>
      <c r="C5" s="14"/>
      <c r="D5" s="14"/>
      <c r="E5" s="158" t="s">
        <v>1</v>
      </c>
      <c r="F5" s="158"/>
      <c r="G5" s="14" t="s">
        <v>22</v>
      </c>
      <c r="H5" s="14"/>
      <c r="I5" s="14"/>
      <c r="J5" s="158" t="s">
        <v>1</v>
      </c>
      <c r="K5" s="158"/>
      <c r="L5" s="14" t="s">
        <v>22</v>
      </c>
      <c r="M5" s="14"/>
      <c r="N5" s="14"/>
      <c r="O5" s="158" t="s">
        <v>1</v>
      </c>
      <c r="P5" s="158"/>
      <c r="Q5" s="7"/>
      <c r="R5" s="7"/>
      <c r="S5" s="14" t="s">
        <v>22</v>
      </c>
      <c r="T5" s="14"/>
      <c r="U5" s="14"/>
      <c r="V5" s="158" t="s">
        <v>1</v>
      </c>
      <c r="W5" s="158"/>
      <c r="X5" s="14" t="s">
        <v>22</v>
      </c>
      <c r="Y5" s="14"/>
      <c r="Z5" s="14"/>
      <c r="AA5" s="158" t="s">
        <v>1</v>
      </c>
      <c r="AB5" s="158"/>
      <c r="AC5" s="14" t="s">
        <v>22</v>
      </c>
      <c r="AD5" s="14"/>
      <c r="AE5" s="14"/>
      <c r="AF5" s="158" t="s">
        <v>1</v>
      </c>
      <c r="AG5" s="158"/>
      <c r="AH5" s="15"/>
      <c r="AI5" s="15"/>
    </row>
    <row r="6" spans="1:35" s="3" customFormat="1" x14ac:dyDescent="0.3">
      <c r="A6" s="27" t="s">
        <v>28</v>
      </c>
      <c r="B6" s="43">
        <v>23.999999999999996</v>
      </c>
      <c r="G6" s="43">
        <v>24.000000000000014</v>
      </c>
      <c r="L6" s="43">
        <v>24.000000000000004</v>
      </c>
      <c r="S6" s="43">
        <v>24.000000000000028</v>
      </c>
      <c r="X6" s="43">
        <v>24.000000000000036</v>
      </c>
      <c r="AC6" s="43">
        <v>23.999999999999972</v>
      </c>
    </row>
    <row r="7" spans="1:35" s="3" customFormat="1" ht="16.5" x14ac:dyDescent="0.3">
      <c r="A7" s="28" t="s">
        <v>29</v>
      </c>
      <c r="B7" s="38">
        <v>9.6999999999999993</v>
      </c>
      <c r="C7" s="61"/>
      <c r="D7" s="62"/>
      <c r="E7" s="64">
        <v>9.4</v>
      </c>
      <c r="F7" s="64">
        <v>10.1</v>
      </c>
      <c r="G7" s="38">
        <v>10</v>
      </c>
      <c r="H7" s="61"/>
      <c r="I7" s="62"/>
      <c r="J7" s="64">
        <v>9.6</v>
      </c>
      <c r="K7" s="64">
        <v>10.6</v>
      </c>
      <c r="L7" s="38">
        <v>9.4</v>
      </c>
      <c r="M7" s="61"/>
      <c r="N7" s="62"/>
      <c r="O7" s="64">
        <v>8.9</v>
      </c>
      <c r="P7" s="64">
        <v>9.9</v>
      </c>
      <c r="Q7" s="41">
        <v>0.59999999999999964</v>
      </c>
      <c r="R7" s="44"/>
      <c r="S7" s="38">
        <v>9.8000000000000007</v>
      </c>
      <c r="T7" s="61"/>
      <c r="U7" s="62"/>
      <c r="V7" s="64">
        <v>9.6999999999999993</v>
      </c>
      <c r="W7" s="64">
        <v>9.9</v>
      </c>
      <c r="X7" s="38">
        <v>10</v>
      </c>
      <c r="Y7" s="61"/>
      <c r="Z7" s="63"/>
      <c r="AA7" s="64">
        <v>9.8000000000000007</v>
      </c>
      <c r="AB7" s="64">
        <v>10.199999999999999</v>
      </c>
      <c r="AC7" s="38">
        <v>9.6</v>
      </c>
      <c r="AD7" s="61"/>
      <c r="AE7" s="63"/>
      <c r="AF7" s="64">
        <v>9.4</v>
      </c>
      <c r="AG7" s="64">
        <v>9.8000000000000007</v>
      </c>
      <c r="AH7" s="41">
        <v>0.40000000000000036</v>
      </c>
      <c r="AI7" s="44" t="s">
        <v>24</v>
      </c>
    </row>
    <row r="8" spans="1:35" ht="16.5" x14ac:dyDescent="0.3">
      <c r="A8" s="29" t="s">
        <v>30</v>
      </c>
      <c r="B8" s="16">
        <v>8.8000000000000007</v>
      </c>
      <c r="C8" s="52"/>
      <c r="D8" s="53"/>
      <c r="E8" s="65">
        <v>8.5</v>
      </c>
      <c r="F8" s="65">
        <v>9.1999999999999993</v>
      </c>
      <c r="G8" s="16">
        <v>9</v>
      </c>
      <c r="H8" s="52"/>
      <c r="I8" s="53"/>
      <c r="J8" s="65">
        <v>8.6</v>
      </c>
      <c r="K8" s="65">
        <v>9.5</v>
      </c>
      <c r="L8" s="16">
        <v>8.6</v>
      </c>
      <c r="M8" s="52"/>
      <c r="N8" s="53"/>
      <c r="O8" s="65">
        <v>8.1999999999999993</v>
      </c>
      <c r="P8" s="65">
        <v>9.1</v>
      </c>
      <c r="Q8" s="18">
        <v>0.40000000000000036</v>
      </c>
      <c r="R8" s="20"/>
      <c r="S8" s="16">
        <v>9</v>
      </c>
      <c r="T8" s="52"/>
      <c r="U8" s="53"/>
      <c r="V8" s="65">
        <v>8.9</v>
      </c>
      <c r="W8" s="65">
        <v>9.3000000000000007</v>
      </c>
      <c r="X8" s="16">
        <v>9.1</v>
      </c>
      <c r="Y8" s="52"/>
      <c r="Z8" s="54"/>
      <c r="AA8" s="65">
        <v>8.9</v>
      </c>
      <c r="AB8" s="65">
        <v>9.3000000000000007</v>
      </c>
      <c r="AC8" s="16">
        <v>8.9</v>
      </c>
      <c r="AD8" s="52"/>
      <c r="AE8" s="54"/>
      <c r="AF8" s="65">
        <v>8.6999999999999993</v>
      </c>
      <c r="AG8" s="65">
        <v>9.1</v>
      </c>
      <c r="AH8" s="18">
        <v>0.19999999999999929</v>
      </c>
      <c r="AI8" s="20"/>
    </row>
    <row r="9" spans="1:35" ht="16.5" x14ac:dyDescent="0.3">
      <c r="A9" s="30" t="s">
        <v>31</v>
      </c>
      <c r="B9" s="16">
        <v>0.88</v>
      </c>
      <c r="C9" s="52"/>
      <c r="D9" s="53"/>
      <c r="E9" s="65">
        <v>0.74</v>
      </c>
      <c r="F9" s="65">
        <v>1.04</v>
      </c>
      <c r="G9" s="16">
        <v>1</v>
      </c>
      <c r="H9" s="52"/>
      <c r="I9" s="54"/>
      <c r="J9" s="65">
        <v>0.85</v>
      </c>
      <c r="K9" s="65">
        <v>1.1599999999999999</v>
      </c>
      <c r="L9" s="16">
        <v>0.8</v>
      </c>
      <c r="M9" s="52"/>
      <c r="N9" s="54"/>
      <c r="O9" s="65">
        <v>0.57999999999999996</v>
      </c>
      <c r="P9" s="65">
        <v>1.02</v>
      </c>
      <c r="Q9" s="18">
        <v>0.19999999999999996</v>
      </c>
      <c r="R9" s="20"/>
      <c r="S9" s="16">
        <v>0.79</v>
      </c>
      <c r="T9" s="52"/>
      <c r="U9" s="53"/>
      <c r="V9" s="65">
        <v>0.72</v>
      </c>
      <c r="W9" s="65">
        <v>0.87</v>
      </c>
      <c r="X9" s="16">
        <v>0.84</v>
      </c>
      <c r="Y9" s="52"/>
      <c r="Z9" s="53"/>
      <c r="AA9" s="65">
        <v>0.78</v>
      </c>
      <c r="AB9" s="65">
        <v>0.9</v>
      </c>
      <c r="AC9" s="16">
        <v>0.73</v>
      </c>
      <c r="AD9" s="52"/>
      <c r="AE9" s="53"/>
      <c r="AF9" s="65">
        <v>0.61</v>
      </c>
      <c r="AG9" s="65">
        <v>0.9</v>
      </c>
      <c r="AH9" s="18">
        <v>0.10999999999999999</v>
      </c>
      <c r="AI9" s="20"/>
    </row>
    <row r="10" spans="1:35" s="3" customFormat="1" ht="16.5" x14ac:dyDescent="0.3">
      <c r="A10" s="31" t="s">
        <v>32</v>
      </c>
      <c r="B10" s="38">
        <v>1.32</v>
      </c>
      <c r="C10" s="61"/>
      <c r="D10" s="62"/>
      <c r="E10" s="64">
        <v>1.1499999999999999</v>
      </c>
      <c r="F10" s="64">
        <v>1.1499999999999999</v>
      </c>
      <c r="G10" s="38">
        <v>1.3</v>
      </c>
      <c r="H10" s="61"/>
      <c r="I10" s="62" t="s">
        <v>12</v>
      </c>
      <c r="J10" s="64">
        <v>1.0900000000000001</v>
      </c>
      <c r="K10" s="64">
        <v>1.6</v>
      </c>
      <c r="L10" s="38">
        <v>1.33</v>
      </c>
      <c r="M10" s="61"/>
      <c r="N10" s="62"/>
      <c r="O10" s="64">
        <v>1.1000000000000001</v>
      </c>
      <c r="P10" s="64">
        <v>1.6</v>
      </c>
      <c r="Q10" s="41">
        <v>-3.0000000000000027E-2</v>
      </c>
      <c r="R10" s="44"/>
      <c r="S10" s="38">
        <v>1.7</v>
      </c>
      <c r="T10" s="61"/>
      <c r="U10" s="62"/>
      <c r="V10" s="64">
        <v>1.6</v>
      </c>
      <c r="W10" s="64">
        <v>1.79</v>
      </c>
      <c r="X10" s="38">
        <v>1.62</v>
      </c>
      <c r="Y10" s="61"/>
      <c r="Z10" s="62" t="s">
        <v>12</v>
      </c>
      <c r="AA10" s="64">
        <v>1.52</v>
      </c>
      <c r="AB10" s="64">
        <v>1.71</v>
      </c>
      <c r="AC10" s="38">
        <v>1.79</v>
      </c>
      <c r="AD10" s="61"/>
      <c r="AE10" s="62"/>
      <c r="AF10" s="64">
        <v>1.62</v>
      </c>
      <c r="AG10" s="64">
        <v>1.95</v>
      </c>
      <c r="AH10" s="41">
        <v>-0.16999999999999993</v>
      </c>
      <c r="AI10" s="44"/>
    </row>
    <row r="11" spans="1:35" s="3" customFormat="1" ht="16.5" x14ac:dyDescent="0.3">
      <c r="A11" s="31" t="s">
        <v>33</v>
      </c>
      <c r="B11" s="38">
        <v>8.4</v>
      </c>
      <c r="C11" s="61"/>
      <c r="D11" s="62"/>
      <c r="E11" s="64">
        <v>7.8</v>
      </c>
      <c r="F11" s="64">
        <v>7.8</v>
      </c>
      <c r="G11" s="38">
        <v>8.5</v>
      </c>
      <c r="H11" s="61"/>
      <c r="I11" s="62" t="s">
        <v>12</v>
      </c>
      <c r="J11" s="64">
        <v>7.5</v>
      </c>
      <c r="K11" s="64">
        <v>9.1</v>
      </c>
      <c r="L11" s="38">
        <v>8.3000000000000007</v>
      </c>
      <c r="M11" s="61"/>
      <c r="N11" s="62" t="s">
        <v>25</v>
      </c>
      <c r="O11" s="64">
        <v>7.5</v>
      </c>
      <c r="P11" s="64">
        <v>9</v>
      </c>
      <c r="Q11" s="41">
        <v>0.19999999999999929</v>
      </c>
      <c r="R11" s="44"/>
      <c r="S11" s="38">
        <v>6.8</v>
      </c>
      <c r="T11" s="61"/>
      <c r="U11" s="62"/>
      <c r="V11" s="64">
        <v>6.5</v>
      </c>
      <c r="W11" s="64">
        <v>7</v>
      </c>
      <c r="X11" s="38">
        <v>6.9</v>
      </c>
      <c r="Y11" s="61"/>
      <c r="Z11" s="62" t="s">
        <v>12</v>
      </c>
      <c r="AA11" s="64">
        <v>6.5</v>
      </c>
      <c r="AB11" s="64">
        <v>7.2</v>
      </c>
      <c r="AC11" s="38">
        <v>6.7</v>
      </c>
      <c r="AD11" s="61"/>
      <c r="AE11" s="62" t="s">
        <v>25</v>
      </c>
      <c r="AF11" s="64">
        <v>6.2</v>
      </c>
      <c r="AG11" s="64">
        <v>7.1</v>
      </c>
      <c r="AH11" s="41">
        <v>0.20000000000000018</v>
      </c>
      <c r="AI11" s="44"/>
    </row>
    <row r="12" spans="1:35" ht="16.5" x14ac:dyDescent="0.3">
      <c r="A12" s="30" t="s">
        <v>34</v>
      </c>
      <c r="B12" s="16">
        <v>4.8</v>
      </c>
      <c r="C12" s="52"/>
      <c r="D12" s="53"/>
      <c r="E12" s="65">
        <v>4.0999999999999996</v>
      </c>
      <c r="F12" s="65">
        <v>5.4</v>
      </c>
      <c r="G12" s="16">
        <v>4.0999999999999996</v>
      </c>
      <c r="H12" s="52"/>
      <c r="I12" s="54" t="s">
        <v>12</v>
      </c>
      <c r="J12" s="65">
        <v>2.9</v>
      </c>
      <c r="K12" s="65">
        <v>4.9000000000000004</v>
      </c>
      <c r="L12" s="16">
        <v>5.4</v>
      </c>
      <c r="M12" s="52"/>
      <c r="N12" s="54" t="s">
        <v>25</v>
      </c>
      <c r="O12" s="65">
        <v>4.5</v>
      </c>
      <c r="P12" s="65">
        <v>6.2</v>
      </c>
      <c r="Q12" s="18">
        <v>-1.3000000000000007</v>
      </c>
      <c r="R12" s="20"/>
      <c r="S12" s="16">
        <v>3.2</v>
      </c>
      <c r="T12" s="52"/>
      <c r="U12" s="53"/>
      <c r="V12" s="65">
        <v>2.9</v>
      </c>
      <c r="W12" s="65">
        <v>3.4</v>
      </c>
      <c r="X12" s="16">
        <v>2.8</v>
      </c>
      <c r="Y12" s="52"/>
      <c r="Z12" s="54" t="s">
        <v>12</v>
      </c>
      <c r="AA12" s="65">
        <v>2.5</v>
      </c>
      <c r="AB12" s="65">
        <v>3.1</v>
      </c>
      <c r="AC12" s="16">
        <v>3.5</v>
      </c>
      <c r="AD12" s="52"/>
      <c r="AE12" s="54" t="s">
        <v>25</v>
      </c>
      <c r="AF12" s="65">
        <v>3.1</v>
      </c>
      <c r="AG12" s="65">
        <v>3.9</v>
      </c>
      <c r="AH12" s="18">
        <v>-0.70000000000000018</v>
      </c>
      <c r="AI12" s="20" t="s">
        <v>24</v>
      </c>
    </row>
    <row r="13" spans="1:35" ht="16.5" x14ac:dyDescent="0.3">
      <c r="A13" s="30" t="s">
        <v>35</v>
      </c>
      <c r="B13" s="16">
        <v>0.45</v>
      </c>
      <c r="C13" s="52" t="s">
        <v>14</v>
      </c>
      <c r="D13" s="53"/>
      <c r="E13" s="65">
        <v>0.24</v>
      </c>
      <c r="F13" s="65">
        <v>0.7</v>
      </c>
      <c r="G13" s="16">
        <v>0.46</v>
      </c>
      <c r="H13" s="52" t="s">
        <v>14</v>
      </c>
      <c r="I13" s="53"/>
      <c r="J13" s="65">
        <v>0.17699999999999999</v>
      </c>
      <c r="K13" s="65">
        <v>0.9</v>
      </c>
      <c r="L13" s="16">
        <v>0.45</v>
      </c>
      <c r="M13" s="52" t="s">
        <v>14</v>
      </c>
      <c r="N13" s="53"/>
      <c r="O13" s="65">
        <v>0.16200000000000001</v>
      </c>
      <c r="P13" s="65">
        <v>0.72</v>
      </c>
      <c r="Q13" s="66">
        <v>1.0000000000000009E-2</v>
      </c>
      <c r="R13" s="20"/>
      <c r="S13" s="16">
        <v>0.57999999999999996</v>
      </c>
      <c r="T13" s="52" t="s">
        <v>13</v>
      </c>
      <c r="U13" s="53"/>
      <c r="V13" s="65">
        <v>0.39</v>
      </c>
      <c r="W13" s="65">
        <v>0.76</v>
      </c>
      <c r="X13" s="46">
        <v>0.56000000000000005</v>
      </c>
      <c r="Y13" s="46" t="s">
        <v>13</v>
      </c>
      <c r="Z13" s="46"/>
      <c r="AA13" s="65">
        <v>0.32</v>
      </c>
      <c r="AB13" s="65">
        <v>0.81</v>
      </c>
      <c r="AC13" s="16">
        <v>0.61</v>
      </c>
      <c r="AD13" s="52" t="s">
        <v>13</v>
      </c>
      <c r="AE13" s="53"/>
      <c r="AF13" s="65">
        <v>0.33</v>
      </c>
      <c r="AG13" s="65">
        <v>0.91</v>
      </c>
      <c r="AH13" s="66">
        <v>-4.9999999999999933E-2</v>
      </c>
      <c r="AI13" s="20"/>
    </row>
    <row r="14" spans="1:35" ht="16.5" x14ac:dyDescent="0.3">
      <c r="A14" s="30" t="s">
        <v>36</v>
      </c>
      <c r="B14" s="16">
        <v>3</v>
      </c>
      <c r="C14" s="52"/>
      <c r="D14" s="53"/>
      <c r="E14" s="65">
        <v>2.6</v>
      </c>
      <c r="F14" s="65">
        <v>3.4</v>
      </c>
      <c r="G14" s="16">
        <v>3.8</v>
      </c>
      <c r="H14" s="52"/>
      <c r="I14" s="54"/>
      <c r="J14" s="65">
        <v>3.2</v>
      </c>
      <c r="K14" s="65">
        <v>4.4000000000000004</v>
      </c>
      <c r="L14" s="16">
        <v>2.4</v>
      </c>
      <c r="M14" s="52"/>
      <c r="N14" s="54"/>
      <c r="O14" s="65">
        <v>2</v>
      </c>
      <c r="P14" s="65">
        <v>3</v>
      </c>
      <c r="Q14" s="18">
        <v>1.4</v>
      </c>
      <c r="R14" s="20" t="s">
        <v>24</v>
      </c>
      <c r="S14" s="16">
        <v>2.9</v>
      </c>
      <c r="T14" s="52"/>
      <c r="U14" s="53"/>
      <c r="V14" s="65">
        <v>2.7</v>
      </c>
      <c r="W14" s="65">
        <v>3.1</v>
      </c>
      <c r="X14" s="16">
        <v>3.3</v>
      </c>
      <c r="Y14" s="52"/>
      <c r="Z14" s="54"/>
      <c r="AA14" s="65">
        <v>3.1</v>
      </c>
      <c r="AB14" s="65">
        <v>3.5</v>
      </c>
      <c r="AC14" s="16">
        <v>2.4</v>
      </c>
      <c r="AD14" s="52"/>
      <c r="AE14" s="54"/>
      <c r="AF14" s="65">
        <v>2.2000000000000002</v>
      </c>
      <c r="AG14" s="65">
        <v>2.7</v>
      </c>
      <c r="AH14" s="18">
        <v>0.89999999999999991</v>
      </c>
      <c r="AI14" s="20" t="s">
        <v>24</v>
      </c>
    </row>
    <row r="15" spans="1:35" ht="16.5" x14ac:dyDescent="0.3">
      <c r="A15" s="32" t="s">
        <v>37</v>
      </c>
      <c r="B15" s="16">
        <v>1.98</v>
      </c>
      <c r="C15" s="52"/>
      <c r="D15" s="53"/>
      <c r="E15" s="65">
        <v>1.68</v>
      </c>
      <c r="F15" s="65">
        <v>2.2999999999999998</v>
      </c>
      <c r="G15" s="16">
        <v>2.5</v>
      </c>
      <c r="H15" s="52"/>
      <c r="I15" s="54"/>
      <c r="J15" s="65">
        <v>1.98</v>
      </c>
      <c r="K15" s="65">
        <v>2.9</v>
      </c>
      <c r="L15" s="16">
        <v>1.62</v>
      </c>
      <c r="M15" s="52"/>
      <c r="N15" s="54"/>
      <c r="O15" s="65">
        <v>1.31</v>
      </c>
      <c r="P15" s="65">
        <v>1.31</v>
      </c>
      <c r="Q15" s="18">
        <v>0.87999999999999989</v>
      </c>
      <c r="R15" s="20" t="s">
        <v>24</v>
      </c>
      <c r="S15" s="16">
        <v>2</v>
      </c>
      <c r="T15" s="52"/>
      <c r="U15" s="53"/>
      <c r="V15" s="65">
        <v>1.87</v>
      </c>
      <c r="W15" s="65">
        <v>2.2000000000000002</v>
      </c>
      <c r="X15" s="16">
        <v>2.2000000000000002</v>
      </c>
      <c r="Y15" s="52"/>
      <c r="Z15" s="54"/>
      <c r="AA15" s="65">
        <v>2.1</v>
      </c>
      <c r="AB15" s="65">
        <v>2.4</v>
      </c>
      <c r="AC15" s="16">
        <v>1.76</v>
      </c>
      <c r="AD15" s="52"/>
      <c r="AE15" s="54"/>
      <c r="AF15" s="65">
        <v>1.56</v>
      </c>
      <c r="AG15" s="65">
        <v>2</v>
      </c>
      <c r="AH15" s="18">
        <v>0.44000000000000017</v>
      </c>
      <c r="AI15" s="20" t="s">
        <v>24</v>
      </c>
    </row>
    <row r="16" spans="1:35" ht="16.5" x14ac:dyDescent="0.3">
      <c r="A16" s="32" t="s">
        <v>38</v>
      </c>
      <c r="B16" s="16">
        <v>0.47</v>
      </c>
      <c r="C16" s="52" t="s">
        <v>13</v>
      </c>
      <c r="D16" s="53"/>
      <c r="E16" s="65">
        <v>0.3</v>
      </c>
      <c r="F16" s="65">
        <v>0.62</v>
      </c>
      <c r="G16" s="16">
        <v>0.73</v>
      </c>
      <c r="H16" s="52" t="s">
        <v>13</v>
      </c>
      <c r="I16" s="53"/>
      <c r="J16" s="65">
        <v>0.42</v>
      </c>
      <c r="K16" s="65">
        <v>1.07</v>
      </c>
      <c r="L16" s="16">
        <v>0.28000000000000003</v>
      </c>
      <c r="M16" s="52" t="s">
        <v>14</v>
      </c>
      <c r="N16" s="53"/>
      <c r="O16" s="65">
        <v>0.14499999999999999</v>
      </c>
      <c r="P16" s="65">
        <v>0.44</v>
      </c>
      <c r="Q16" s="18">
        <v>0.44999999999999996</v>
      </c>
      <c r="R16" s="20" t="s">
        <v>24</v>
      </c>
      <c r="S16" s="16">
        <v>0.42</v>
      </c>
      <c r="T16" s="52"/>
      <c r="U16" s="53"/>
      <c r="V16" s="65">
        <v>0.37</v>
      </c>
      <c r="W16" s="65">
        <v>0.5</v>
      </c>
      <c r="X16" s="16">
        <v>0.54</v>
      </c>
      <c r="Y16" s="52"/>
      <c r="Z16" s="54"/>
      <c r="AA16" s="65">
        <v>0.46</v>
      </c>
      <c r="AB16" s="65">
        <v>0.67</v>
      </c>
      <c r="AC16" s="16">
        <v>0.28999999999999998</v>
      </c>
      <c r="AD16" s="52" t="s">
        <v>13</v>
      </c>
      <c r="AE16" s="54"/>
      <c r="AF16" s="65">
        <v>0.2</v>
      </c>
      <c r="AG16" s="65">
        <v>0.37</v>
      </c>
      <c r="AH16" s="18">
        <v>0.25000000000000006</v>
      </c>
      <c r="AI16" s="20" t="s">
        <v>24</v>
      </c>
    </row>
    <row r="17" spans="1:35" ht="16.5" x14ac:dyDescent="0.3">
      <c r="A17" s="32" t="s">
        <v>39</v>
      </c>
      <c r="B17" s="67">
        <v>4.2000000000000003E-2</v>
      </c>
      <c r="C17" s="55" t="s">
        <v>14</v>
      </c>
      <c r="D17" s="53"/>
      <c r="E17" s="68">
        <v>8.6999999999999994E-3</v>
      </c>
      <c r="F17" s="65">
        <v>8.1000000000000003E-2</v>
      </c>
      <c r="G17" s="16">
        <v>0.09</v>
      </c>
      <c r="H17" s="55" t="s">
        <v>14</v>
      </c>
      <c r="I17" s="53"/>
      <c r="J17" s="65">
        <v>1.3299999999999999E-2</v>
      </c>
      <c r="K17" s="65">
        <v>0.187</v>
      </c>
      <c r="L17" s="16" t="s">
        <v>64</v>
      </c>
      <c r="M17" s="55"/>
      <c r="N17" s="53"/>
      <c r="O17" s="65" t="s">
        <v>64</v>
      </c>
      <c r="P17" s="65" t="s">
        <v>64</v>
      </c>
      <c r="Q17" s="18" t="s">
        <v>75</v>
      </c>
      <c r="R17" s="20"/>
      <c r="S17" s="16">
        <v>7.3999999999999996E-2</v>
      </c>
      <c r="T17" s="52" t="s">
        <v>13</v>
      </c>
      <c r="U17" s="56"/>
      <c r="V17" s="65">
        <v>4.5999999999999999E-2</v>
      </c>
      <c r="W17" s="65">
        <v>0.10199999999999999</v>
      </c>
      <c r="X17" s="16">
        <v>6.4000000000000001E-2</v>
      </c>
      <c r="Y17" s="52" t="s">
        <v>13</v>
      </c>
      <c r="Z17" s="53"/>
      <c r="AA17" s="65">
        <v>3.7999999999999999E-2</v>
      </c>
      <c r="AB17" s="65">
        <v>8.7999999999999995E-2</v>
      </c>
      <c r="AC17" s="16">
        <v>8.4000000000000005E-2</v>
      </c>
      <c r="AD17" s="52" t="s">
        <v>14</v>
      </c>
      <c r="AE17" s="56"/>
      <c r="AF17" s="65">
        <v>3.7999999999999999E-2</v>
      </c>
      <c r="AG17" s="65">
        <v>0.13800000000000001</v>
      </c>
      <c r="AH17" s="66">
        <v>-2.0000000000000004E-2</v>
      </c>
      <c r="AI17" s="20"/>
    </row>
    <row r="18" spans="1:35" ht="16.5" x14ac:dyDescent="0.3">
      <c r="A18" s="32" t="s">
        <v>40</v>
      </c>
      <c r="B18" s="16">
        <v>0.51</v>
      </c>
      <c r="C18" s="52"/>
      <c r="D18" s="53"/>
      <c r="E18" s="65">
        <v>0.39</v>
      </c>
      <c r="F18" s="65">
        <v>0.65</v>
      </c>
      <c r="G18" s="16">
        <v>0.52</v>
      </c>
      <c r="H18" s="52" t="s">
        <v>13</v>
      </c>
      <c r="I18" s="53"/>
      <c r="J18" s="65">
        <v>0.31</v>
      </c>
      <c r="K18" s="65">
        <v>0.71</v>
      </c>
      <c r="L18" s="16">
        <v>0.5</v>
      </c>
      <c r="M18" s="52" t="s">
        <v>13</v>
      </c>
      <c r="N18" s="53" t="s">
        <v>25</v>
      </c>
      <c r="O18" s="65">
        <v>0.34</v>
      </c>
      <c r="P18" s="65">
        <v>0.71</v>
      </c>
      <c r="Q18" s="66">
        <v>2.0000000000000018E-2</v>
      </c>
      <c r="R18" s="20"/>
      <c r="S18" s="16">
        <v>0.38</v>
      </c>
      <c r="T18" s="52"/>
      <c r="U18" s="53"/>
      <c r="V18" s="65">
        <v>0.33</v>
      </c>
      <c r="W18" s="65">
        <v>0.43</v>
      </c>
      <c r="X18" s="16">
        <v>0.45</v>
      </c>
      <c r="Y18" s="52"/>
      <c r="Z18" s="54"/>
      <c r="AA18" s="65">
        <v>0.38</v>
      </c>
      <c r="AB18" s="65">
        <v>0.51</v>
      </c>
      <c r="AC18" s="16">
        <v>0.3</v>
      </c>
      <c r="AD18" s="52"/>
      <c r="AE18" s="54" t="s">
        <v>25</v>
      </c>
      <c r="AF18" s="65">
        <v>0.25</v>
      </c>
      <c r="AG18" s="65">
        <v>0.36</v>
      </c>
      <c r="AH18" s="18">
        <v>0.15000000000000002</v>
      </c>
      <c r="AI18" s="20" t="s">
        <v>24</v>
      </c>
    </row>
    <row r="19" spans="1:35" ht="30" x14ac:dyDescent="0.3">
      <c r="A19" s="33" t="s">
        <v>41</v>
      </c>
      <c r="B19" s="16">
        <v>8.5000000000000006E-2</v>
      </c>
      <c r="C19" s="55" t="s">
        <v>14</v>
      </c>
      <c r="D19" s="53"/>
      <c r="E19" s="65">
        <v>3.3000000000000002E-2</v>
      </c>
      <c r="F19" s="65">
        <v>0.14899999999999999</v>
      </c>
      <c r="G19" s="16">
        <v>0.153</v>
      </c>
      <c r="H19" s="55" t="s">
        <v>14</v>
      </c>
      <c r="I19" s="53"/>
      <c r="J19" s="65">
        <v>4.2999999999999997E-2</v>
      </c>
      <c r="K19" s="65">
        <v>0.32</v>
      </c>
      <c r="L19" s="67">
        <v>3.7999999999999999E-2</v>
      </c>
      <c r="M19" s="55" t="s">
        <v>14</v>
      </c>
      <c r="N19" s="53" t="s">
        <v>25</v>
      </c>
      <c r="O19" s="68">
        <v>6.1999999999999998E-3</v>
      </c>
      <c r="P19" s="65">
        <v>7.4999999999999997E-2</v>
      </c>
      <c r="Q19" s="18">
        <v>0.11499999999999999</v>
      </c>
      <c r="R19" s="20"/>
      <c r="S19" s="16">
        <v>0.153</v>
      </c>
      <c r="T19" s="52" t="s">
        <v>13</v>
      </c>
      <c r="U19" s="56"/>
      <c r="V19" s="65">
        <v>0.106</v>
      </c>
      <c r="W19" s="65">
        <v>0.21</v>
      </c>
      <c r="X19" s="16">
        <v>0.18099999999999999</v>
      </c>
      <c r="Y19" s="52" t="s">
        <v>13</v>
      </c>
      <c r="Z19" s="56"/>
      <c r="AA19" s="65">
        <v>0.112</v>
      </c>
      <c r="AB19" s="46">
        <v>0.27</v>
      </c>
      <c r="AC19" s="16">
        <v>0.124</v>
      </c>
      <c r="AD19" s="52" t="s">
        <v>14</v>
      </c>
      <c r="AE19" s="54" t="s">
        <v>25</v>
      </c>
      <c r="AF19" s="65">
        <v>6.2E-2</v>
      </c>
      <c r="AG19" s="65">
        <v>0.21</v>
      </c>
      <c r="AH19" s="18">
        <v>5.6999999999999995E-2</v>
      </c>
      <c r="AI19" s="20"/>
    </row>
    <row r="20" spans="1:35" s="3" customFormat="1" ht="16.5" x14ac:dyDescent="0.3">
      <c r="A20" s="31" t="s">
        <v>42</v>
      </c>
      <c r="B20" s="38">
        <v>3.4</v>
      </c>
      <c r="C20" s="61"/>
      <c r="D20" s="62"/>
      <c r="E20" s="64">
        <v>3</v>
      </c>
      <c r="F20" s="64">
        <v>3.9</v>
      </c>
      <c r="G20" s="38">
        <v>3.2</v>
      </c>
      <c r="H20" s="61"/>
      <c r="I20" s="62" t="s">
        <v>12</v>
      </c>
      <c r="J20" s="64">
        <v>2.7</v>
      </c>
      <c r="K20" s="64">
        <v>3.8</v>
      </c>
      <c r="L20" s="38">
        <v>3.6</v>
      </c>
      <c r="M20" s="61"/>
      <c r="N20" s="62" t="s">
        <v>25</v>
      </c>
      <c r="O20" s="64">
        <v>3</v>
      </c>
      <c r="P20" s="64">
        <v>4.2</v>
      </c>
      <c r="Q20" s="41">
        <v>-0.39999999999999991</v>
      </c>
      <c r="R20" s="44"/>
      <c r="S20" s="38">
        <v>4.5999999999999996</v>
      </c>
      <c r="T20" s="61"/>
      <c r="U20" s="62"/>
      <c r="V20" s="64">
        <v>4.4000000000000004</v>
      </c>
      <c r="W20" s="64">
        <v>4.8</v>
      </c>
      <c r="X20" s="38">
        <v>4.4000000000000004</v>
      </c>
      <c r="Y20" s="61"/>
      <c r="Z20" s="63" t="s">
        <v>12</v>
      </c>
      <c r="AA20" s="64">
        <v>4.0999999999999996</v>
      </c>
      <c r="AB20" s="47">
        <v>4.8</v>
      </c>
      <c r="AC20" s="38">
        <v>4.7</v>
      </c>
      <c r="AD20" s="61"/>
      <c r="AE20" s="63" t="s">
        <v>25</v>
      </c>
      <c r="AF20" s="64">
        <v>4.4000000000000004</v>
      </c>
      <c r="AG20" s="64">
        <v>5.0999999999999996</v>
      </c>
      <c r="AH20" s="41">
        <v>-0.29999999999999982</v>
      </c>
      <c r="AI20" s="44"/>
    </row>
    <row r="21" spans="1:35" ht="16.5" x14ac:dyDescent="0.3">
      <c r="A21" s="30" t="s">
        <v>43</v>
      </c>
      <c r="B21" s="16">
        <v>0.6</v>
      </c>
      <c r="C21" s="52" t="s">
        <v>13</v>
      </c>
      <c r="D21" s="53"/>
      <c r="E21" s="65">
        <v>0.49</v>
      </c>
      <c r="F21" s="65">
        <v>0.81</v>
      </c>
      <c r="G21" s="16">
        <v>0.78</v>
      </c>
      <c r="H21" s="52" t="s">
        <v>13</v>
      </c>
      <c r="I21" s="54"/>
      <c r="J21" s="65">
        <v>0.56000000000000005</v>
      </c>
      <c r="K21" s="65">
        <v>1.19</v>
      </c>
      <c r="L21" s="16">
        <v>0.48</v>
      </c>
      <c r="M21" s="52" t="s">
        <v>13</v>
      </c>
      <c r="N21" s="54"/>
      <c r="O21" s="65">
        <v>0.33</v>
      </c>
      <c r="P21" s="65">
        <v>0.67</v>
      </c>
      <c r="Q21" s="18">
        <v>0.30000000000000004</v>
      </c>
      <c r="R21" s="20"/>
      <c r="S21" s="16">
        <v>0.73</v>
      </c>
      <c r="T21" s="52"/>
      <c r="U21" s="53"/>
      <c r="V21" s="65">
        <v>0.64</v>
      </c>
      <c r="W21" s="65">
        <v>0.86</v>
      </c>
      <c r="X21" s="16">
        <v>0.85</v>
      </c>
      <c r="Y21" s="52"/>
      <c r="Z21" s="53"/>
      <c r="AA21" s="65">
        <v>0.69</v>
      </c>
      <c r="AB21" s="46">
        <v>1.03</v>
      </c>
      <c r="AC21" s="16">
        <v>0.61</v>
      </c>
      <c r="AD21" s="52"/>
      <c r="AE21" s="53"/>
      <c r="AF21" s="65">
        <v>0.52</v>
      </c>
      <c r="AG21" s="65">
        <v>0.75</v>
      </c>
      <c r="AH21" s="18">
        <v>0.24</v>
      </c>
      <c r="AI21" s="20" t="s">
        <v>24</v>
      </c>
    </row>
    <row r="22" spans="1:35" ht="16.5" x14ac:dyDescent="0.3">
      <c r="A22" s="30" t="s">
        <v>44</v>
      </c>
      <c r="B22" s="67">
        <v>4.4999999999999998E-2</v>
      </c>
      <c r="C22" s="52" t="s">
        <v>14</v>
      </c>
      <c r="D22" s="53"/>
      <c r="E22" s="65">
        <v>2.1999999999999999E-2</v>
      </c>
      <c r="F22" s="65">
        <v>9.4E-2</v>
      </c>
      <c r="G22" s="16">
        <v>9.5000000000000001E-2</v>
      </c>
      <c r="H22" s="52" t="s">
        <v>14</v>
      </c>
      <c r="I22" s="53"/>
      <c r="J22" s="65">
        <v>4.4999999999999998E-2</v>
      </c>
      <c r="K22" s="65">
        <v>0.2</v>
      </c>
      <c r="L22" s="16" t="s">
        <v>64</v>
      </c>
      <c r="M22" s="52"/>
      <c r="N22" s="53"/>
      <c r="O22" s="65" t="s">
        <v>64</v>
      </c>
      <c r="P22" s="65" t="s">
        <v>64</v>
      </c>
      <c r="Q22" s="18"/>
      <c r="R22" s="20"/>
      <c r="S22" s="16">
        <v>5.6000000000000001E-2</v>
      </c>
      <c r="T22" s="52" t="s">
        <v>13</v>
      </c>
      <c r="U22" s="53"/>
      <c r="V22" s="65">
        <v>3.5999999999999997E-2</v>
      </c>
      <c r="W22" s="65">
        <v>7.8E-2</v>
      </c>
      <c r="X22" s="67">
        <v>4.3999999999999997E-2</v>
      </c>
      <c r="Y22" s="52" t="s">
        <v>14</v>
      </c>
      <c r="Z22" s="53"/>
      <c r="AA22" s="68">
        <v>1.84E-2</v>
      </c>
      <c r="AB22" s="46">
        <v>7.6999999999999999E-2</v>
      </c>
      <c r="AC22" s="16">
        <v>6.9000000000000006E-2</v>
      </c>
      <c r="AD22" s="52" t="s">
        <v>13</v>
      </c>
      <c r="AE22" s="53"/>
      <c r="AF22" s="65">
        <v>4.2000000000000003E-2</v>
      </c>
      <c r="AG22" s="65">
        <v>9.7000000000000003E-2</v>
      </c>
      <c r="AH22" s="66">
        <v>-2.5000000000000008E-2</v>
      </c>
      <c r="AI22" s="20"/>
    </row>
    <row r="23" spans="1:35" ht="16.5" x14ac:dyDescent="0.3">
      <c r="A23" s="30" t="s">
        <v>45</v>
      </c>
      <c r="B23" s="16">
        <v>0.35</v>
      </c>
      <c r="C23" s="52" t="s">
        <v>13</v>
      </c>
      <c r="D23" s="53"/>
      <c r="E23" s="65">
        <v>0.24</v>
      </c>
      <c r="F23" s="65">
        <v>0.44</v>
      </c>
      <c r="G23" s="16">
        <v>0.3</v>
      </c>
      <c r="H23" s="52" t="s">
        <v>13</v>
      </c>
      <c r="I23" s="54"/>
      <c r="J23" s="65">
        <v>0.17899999999999999</v>
      </c>
      <c r="K23" s="65">
        <v>0.45</v>
      </c>
      <c r="L23" s="16">
        <v>0.38</v>
      </c>
      <c r="M23" s="52" t="s">
        <v>13</v>
      </c>
      <c r="N23" s="54"/>
      <c r="O23" s="65">
        <v>0.21</v>
      </c>
      <c r="P23" s="65">
        <v>0.53</v>
      </c>
      <c r="Q23" s="18">
        <v>-8.0000000000000016E-2</v>
      </c>
      <c r="R23" s="20"/>
      <c r="S23" s="16">
        <v>0.37</v>
      </c>
      <c r="T23" s="52"/>
      <c r="U23" s="53"/>
      <c r="V23" s="65">
        <v>0.3</v>
      </c>
      <c r="W23" s="65">
        <v>0.43</v>
      </c>
      <c r="X23" s="16">
        <v>0.3</v>
      </c>
      <c r="Y23" s="52"/>
      <c r="Z23" s="54"/>
      <c r="AA23" s="65">
        <v>0.23</v>
      </c>
      <c r="AB23" s="46">
        <v>0.36</v>
      </c>
      <c r="AC23" s="16">
        <v>0.45</v>
      </c>
      <c r="AD23" s="52"/>
      <c r="AE23" s="54"/>
      <c r="AF23" s="65">
        <v>0.34</v>
      </c>
      <c r="AG23" s="65">
        <v>0.56999999999999995</v>
      </c>
      <c r="AH23" s="18">
        <v>-0.15000000000000002</v>
      </c>
      <c r="AI23" s="20" t="s">
        <v>24</v>
      </c>
    </row>
    <row r="24" spans="1:35" ht="16.5" x14ac:dyDescent="0.3">
      <c r="A24" s="30" t="s">
        <v>46</v>
      </c>
      <c r="B24" s="16">
        <v>2.4</v>
      </c>
      <c r="C24" s="52"/>
      <c r="D24" s="53"/>
      <c r="E24" s="65">
        <v>2</v>
      </c>
      <c r="F24" s="65">
        <v>2.8</v>
      </c>
      <c r="G24" s="16">
        <v>1.98</v>
      </c>
      <c r="H24" s="52"/>
      <c r="I24" s="53" t="s">
        <v>12</v>
      </c>
      <c r="J24" s="65">
        <v>1.53</v>
      </c>
      <c r="K24" s="65">
        <v>2.6</v>
      </c>
      <c r="L24" s="16">
        <v>2.7</v>
      </c>
      <c r="M24" s="52"/>
      <c r="N24" s="53" t="s">
        <v>25</v>
      </c>
      <c r="O24" s="65">
        <v>2.1</v>
      </c>
      <c r="P24" s="65">
        <v>3.4</v>
      </c>
      <c r="Q24" s="18">
        <v>-0.7200000000000002</v>
      </c>
      <c r="R24" s="20"/>
      <c r="S24" s="16">
        <v>3.4</v>
      </c>
      <c r="T24" s="52"/>
      <c r="U24" s="53"/>
      <c r="V24" s="65">
        <v>3.3</v>
      </c>
      <c r="W24" s="65">
        <v>3.6</v>
      </c>
      <c r="X24" s="16">
        <v>3.2</v>
      </c>
      <c r="Y24" s="52"/>
      <c r="Z24" s="54" t="s">
        <v>12</v>
      </c>
      <c r="AA24" s="65">
        <v>3</v>
      </c>
      <c r="AB24" s="46">
        <v>3.5</v>
      </c>
      <c r="AC24" s="16">
        <v>3.6</v>
      </c>
      <c r="AD24" s="52"/>
      <c r="AE24" s="54" t="s">
        <v>25</v>
      </c>
      <c r="AF24" s="65">
        <v>3.4</v>
      </c>
      <c r="AG24" s="65">
        <v>3.9</v>
      </c>
      <c r="AH24" s="18">
        <v>-0.39999999999999991</v>
      </c>
      <c r="AI24" s="20" t="s">
        <v>24</v>
      </c>
    </row>
    <row r="25" spans="1:35" ht="16.5" x14ac:dyDescent="0.3">
      <c r="A25" s="32" t="s">
        <v>47</v>
      </c>
      <c r="B25" s="16">
        <v>0.25</v>
      </c>
      <c r="C25" s="52" t="s">
        <v>14</v>
      </c>
      <c r="D25" s="53"/>
      <c r="E25" s="65">
        <v>0.13500000000000001</v>
      </c>
      <c r="F25" s="65">
        <v>0.38</v>
      </c>
      <c r="G25" s="16" t="s">
        <v>64</v>
      </c>
      <c r="H25" s="55"/>
      <c r="I25" s="53"/>
      <c r="J25" s="65" t="s">
        <v>64</v>
      </c>
      <c r="K25" s="65" t="s">
        <v>64</v>
      </c>
      <c r="L25" s="16">
        <v>0.26</v>
      </c>
      <c r="M25" s="52" t="s">
        <v>14</v>
      </c>
      <c r="N25" s="53" t="s">
        <v>25</v>
      </c>
      <c r="O25" s="65">
        <v>0.13</v>
      </c>
      <c r="P25" s="65">
        <v>0.41</v>
      </c>
      <c r="Q25" s="18" t="s">
        <v>75</v>
      </c>
      <c r="R25" s="20"/>
      <c r="S25" s="16">
        <v>0.43</v>
      </c>
      <c r="T25" s="52"/>
      <c r="U25" s="53"/>
      <c r="V25" s="65">
        <v>0.36</v>
      </c>
      <c r="W25" s="65">
        <v>0.52</v>
      </c>
      <c r="X25" s="16">
        <v>0.37</v>
      </c>
      <c r="Y25" s="52"/>
      <c r="Z25" s="53"/>
      <c r="AA25" s="65">
        <v>0.31</v>
      </c>
      <c r="AB25" s="46">
        <v>0.45</v>
      </c>
      <c r="AC25" s="16">
        <v>0.5</v>
      </c>
      <c r="AD25" s="52" t="s">
        <v>13</v>
      </c>
      <c r="AE25" s="53" t="s">
        <v>25</v>
      </c>
      <c r="AF25" s="65">
        <v>0.38</v>
      </c>
      <c r="AG25" s="65">
        <v>0.67</v>
      </c>
      <c r="AH25" s="18">
        <v>-0.13</v>
      </c>
      <c r="AI25" s="20"/>
    </row>
    <row r="26" spans="1:35" ht="16.5" x14ac:dyDescent="0.3">
      <c r="A26" s="32" t="s">
        <v>48</v>
      </c>
      <c r="B26" s="16">
        <v>2.2000000000000002</v>
      </c>
      <c r="C26" s="52"/>
      <c r="D26" s="53"/>
      <c r="E26" s="65">
        <v>1.8</v>
      </c>
      <c r="F26" s="65">
        <v>2.6</v>
      </c>
      <c r="G26" s="16">
        <v>1.76</v>
      </c>
      <c r="H26" s="52"/>
      <c r="I26" s="53" t="s">
        <v>12</v>
      </c>
      <c r="J26" s="65">
        <v>1.44</v>
      </c>
      <c r="K26" s="65">
        <v>2.2000000000000002</v>
      </c>
      <c r="L26" s="16">
        <v>2.5</v>
      </c>
      <c r="M26" s="52"/>
      <c r="N26" s="53"/>
      <c r="O26" s="65">
        <v>1.86</v>
      </c>
      <c r="P26" s="65">
        <v>3.1</v>
      </c>
      <c r="Q26" s="18">
        <v>-0.74</v>
      </c>
      <c r="R26" s="20" t="s">
        <v>24</v>
      </c>
      <c r="S26" s="16">
        <v>3</v>
      </c>
      <c r="T26" s="52"/>
      <c r="U26" s="53"/>
      <c r="V26" s="65">
        <v>2.8</v>
      </c>
      <c r="W26" s="65">
        <v>3.2</v>
      </c>
      <c r="X26" s="16">
        <v>2.9</v>
      </c>
      <c r="Y26" s="52"/>
      <c r="Z26" s="54" t="s">
        <v>12</v>
      </c>
      <c r="AA26" s="65">
        <v>2.6</v>
      </c>
      <c r="AB26" s="46">
        <v>3.1</v>
      </c>
      <c r="AC26" s="16">
        <v>3.1</v>
      </c>
      <c r="AD26" s="52"/>
      <c r="AE26" s="54"/>
      <c r="AF26" s="65">
        <v>2.9</v>
      </c>
      <c r="AG26" s="65">
        <v>3.4</v>
      </c>
      <c r="AH26" s="18">
        <v>-0.20000000000000018</v>
      </c>
      <c r="AI26" s="20"/>
    </row>
    <row r="27" spans="1:35" ht="16.5" x14ac:dyDescent="0.3">
      <c r="A27" s="34" t="s">
        <v>49</v>
      </c>
      <c r="B27" s="16">
        <v>1.28</v>
      </c>
      <c r="C27" s="52"/>
      <c r="D27" s="53"/>
      <c r="E27" s="65">
        <v>1.06</v>
      </c>
      <c r="F27" s="65">
        <v>1.52</v>
      </c>
      <c r="G27" s="16">
        <v>1.1599999999999999</v>
      </c>
      <c r="H27" s="52"/>
      <c r="I27" s="53" t="s">
        <v>12</v>
      </c>
      <c r="J27" s="65">
        <v>0.91</v>
      </c>
      <c r="K27" s="65">
        <v>1.52</v>
      </c>
      <c r="L27" s="16">
        <v>1.37</v>
      </c>
      <c r="M27" s="52"/>
      <c r="N27" s="53" t="s">
        <v>25</v>
      </c>
      <c r="O27" s="65">
        <v>1.05</v>
      </c>
      <c r="P27" s="65">
        <v>1.74</v>
      </c>
      <c r="Q27" s="18">
        <v>-0.21000000000000019</v>
      </c>
      <c r="R27" s="20"/>
      <c r="S27" s="16">
        <v>2</v>
      </c>
      <c r="T27" s="52"/>
      <c r="U27" s="53"/>
      <c r="V27" s="65">
        <v>1.88</v>
      </c>
      <c r="W27" s="65">
        <v>2.2000000000000002</v>
      </c>
      <c r="X27" s="16">
        <v>2.1</v>
      </c>
      <c r="Y27" s="52"/>
      <c r="Z27" s="53" t="s">
        <v>12</v>
      </c>
      <c r="AA27" s="65">
        <v>1.85</v>
      </c>
      <c r="AB27" s="46">
        <v>2.2999999999999998</v>
      </c>
      <c r="AC27" s="16">
        <v>1.97</v>
      </c>
      <c r="AD27" s="52"/>
      <c r="AE27" s="53" t="s">
        <v>25</v>
      </c>
      <c r="AF27" s="65">
        <v>1.79</v>
      </c>
      <c r="AG27" s="65">
        <v>2.2000000000000002</v>
      </c>
      <c r="AH27" s="18">
        <v>0.13000000000000012</v>
      </c>
      <c r="AI27" s="20"/>
    </row>
    <row r="28" spans="1:35" ht="16.5" x14ac:dyDescent="0.3">
      <c r="A28" s="34" t="s">
        <v>50</v>
      </c>
      <c r="B28" s="16">
        <v>0.21</v>
      </c>
      <c r="C28" s="52" t="s">
        <v>13</v>
      </c>
      <c r="D28" s="53"/>
      <c r="E28" s="65">
        <v>0.14199999999999999</v>
      </c>
      <c r="F28" s="65">
        <v>0.28999999999999998</v>
      </c>
      <c r="G28" s="16">
        <v>0.23</v>
      </c>
      <c r="H28" s="52" t="s">
        <v>14</v>
      </c>
      <c r="I28" s="53"/>
      <c r="J28" s="65">
        <v>0.11899999999999999</v>
      </c>
      <c r="K28" s="65">
        <v>0.36</v>
      </c>
      <c r="L28" s="16">
        <v>0.2</v>
      </c>
      <c r="M28" s="55" t="s">
        <v>14</v>
      </c>
      <c r="N28" s="53"/>
      <c r="O28" s="65">
        <v>0.106</v>
      </c>
      <c r="P28" s="65">
        <v>0.31</v>
      </c>
      <c r="Q28" s="66">
        <v>0.03</v>
      </c>
      <c r="R28" s="20"/>
      <c r="S28" s="16">
        <v>0.37</v>
      </c>
      <c r="T28" s="52"/>
      <c r="U28" s="53"/>
      <c r="V28" s="65">
        <v>0.28000000000000003</v>
      </c>
      <c r="W28" s="65">
        <v>0.46</v>
      </c>
      <c r="X28" s="16">
        <v>0.35</v>
      </c>
      <c r="Y28" s="52"/>
      <c r="Z28" s="53"/>
      <c r="AA28" s="65">
        <v>0.28999999999999998</v>
      </c>
      <c r="AB28" s="46">
        <v>0.43</v>
      </c>
      <c r="AC28" s="16">
        <v>0.38</v>
      </c>
      <c r="AD28" s="52" t="s">
        <v>13</v>
      </c>
      <c r="AE28" s="56"/>
      <c r="AF28" s="65">
        <v>0.24</v>
      </c>
      <c r="AG28" s="65">
        <v>0.56999999999999995</v>
      </c>
      <c r="AH28" s="66">
        <v>-3.0000000000000027E-2</v>
      </c>
      <c r="AI28" s="20"/>
    </row>
    <row r="29" spans="1:35" ht="16.5" x14ac:dyDescent="0.3">
      <c r="A29" s="34" t="s">
        <v>51</v>
      </c>
      <c r="B29" s="16">
        <v>0.49</v>
      </c>
      <c r="C29" s="52" t="s">
        <v>14</v>
      </c>
      <c r="D29" s="53"/>
      <c r="E29" s="65">
        <v>0.19600000000000001</v>
      </c>
      <c r="F29" s="65">
        <v>0.88</v>
      </c>
      <c r="G29" s="16">
        <v>0.25</v>
      </c>
      <c r="H29" s="52" t="s">
        <v>14</v>
      </c>
      <c r="I29" s="53"/>
      <c r="J29" s="65">
        <v>0.107</v>
      </c>
      <c r="K29" s="65">
        <v>0.41</v>
      </c>
      <c r="L29" s="16">
        <v>0.66</v>
      </c>
      <c r="M29" s="52" t="s">
        <v>14</v>
      </c>
      <c r="N29" s="53"/>
      <c r="O29" s="65">
        <v>0.184</v>
      </c>
      <c r="P29" s="65">
        <v>1.31</v>
      </c>
      <c r="Q29" s="18">
        <v>-0.41000000000000003</v>
      </c>
      <c r="R29" s="20"/>
      <c r="S29" s="16">
        <v>0.48</v>
      </c>
      <c r="T29" s="52"/>
      <c r="U29" s="53"/>
      <c r="V29" s="65">
        <v>0.39</v>
      </c>
      <c r="W29" s="65">
        <v>0.57999999999999996</v>
      </c>
      <c r="X29" s="16">
        <v>0.31</v>
      </c>
      <c r="Y29" s="52" t="s">
        <v>13</v>
      </c>
      <c r="Z29" s="54"/>
      <c r="AA29" s="65">
        <v>0.23</v>
      </c>
      <c r="AB29" s="46">
        <v>0.41</v>
      </c>
      <c r="AC29" s="16">
        <v>0.66</v>
      </c>
      <c r="AD29" s="52"/>
      <c r="AE29" s="54"/>
      <c r="AF29" s="65">
        <v>0.51</v>
      </c>
      <c r="AG29" s="65">
        <v>0.86</v>
      </c>
      <c r="AH29" s="18">
        <v>-0.35000000000000003</v>
      </c>
      <c r="AI29" s="20" t="s">
        <v>24</v>
      </c>
    </row>
    <row r="30" spans="1:35" s="3" customFormat="1" ht="16.5" x14ac:dyDescent="0.3">
      <c r="A30" s="31" t="s">
        <v>52</v>
      </c>
      <c r="B30" s="38">
        <v>0.96</v>
      </c>
      <c r="C30" s="61"/>
      <c r="D30" s="62"/>
      <c r="E30" s="64">
        <v>0.82</v>
      </c>
      <c r="F30" s="64">
        <v>1.1000000000000001</v>
      </c>
      <c r="G30" s="38">
        <v>0.83</v>
      </c>
      <c r="H30" s="61"/>
      <c r="I30" s="62"/>
      <c r="J30" s="64">
        <v>0.67</v>
      </c>
      <c r="K30" s="64">
        <v>0.96</v>
      </c>
      <c r="L30" s="38">
        <v>1.05</v>
      </c>
      <c r="M30" s="61"/>
      <c r="N30" s="62"/>
      <c r="O30" s="64">
        <v>0.84</v>
      </c>
      <c r="P30" s="64">
        <v>1.25</v>
      </c>
      <c r="Q30" s="41">
        <v>-0.22000000000000008</v>
      </c>
      <c r="R30" s="44"/>
      <c r="S30" s="38">
        <v>0.9</v>
      </c>
      <c r="T30" s="61"/>
      <c r="U30" s="62"/>
      <c r="V30" s="64">
        <v>0.81</v>
      </c>
      <c r="W30" s="64">
        <v>0.97</v>
      </c>
      <c r="X30" s="38">
        <v>0.89</v>
      </c>
      <c r="Y30" s="61"/>
      <c r="Z30" s="62"/>
      <c r="AA30" s="64">
        <v>0.79</v>
      </c>
      <c r="AB30" s="47">
        <v>0.99</v>
      </c>
      <c r="AC30" s="38">
        <v>0.9</v>
      </c>
      <c r="AD30" s="61"/>
      <c r="AE30" s="62"/>
      <c r="AF30" s="64">
        <v>0.79</v>
      </c>
      <c r="AG30" s="64">
        <v>1</v>
      </c>
      <c r="AH30" s="41">
        <v>-1.0000000000000009E-2</v>
      </c>
      <c r="AI30" s="44"/>
    </row>
    <row r="31" spans="1:35" ht="16.5" x14ac:dyDescent="0.3">
      <c r="A31" s="30" t="s">
        <v>53</v>
      </c>
      <c r="B31" s="16">
        <v>0.64</v>
      </c>
      <c r="C31" s="52"/>
      <c r="D31" s="53"/>
      <c r="E31" s="65">
        <v>0.53</v>
      </c>
      <c r="F31" s="65">
        <v>0.76</v>
      </c>
      <c r="G31" s="16">
        <v>0.51</v>
      </c>
      <c r="H31" s="52"/>
      <c r="I31" s="53" t="s">
        <v>12</v>
      </c>
      <c r="J31" s="65">
        <v>0.38</v>
      </c>
      <c r="K31" s="65">
        <v>0.66</v>
      </c>
      <c r="L31" s="16">
        <v>0.74</v>
      </c>
      <c r="M31" s="52"/>
      <c r="N31" s="53"/>
      <c r="O31" s="65">
        <v>0.56999999999999995</v>
      </c>
      <c r="P31" s="65">
        <v>0.91</v>
      </c>
      <c r="Q31" s="18">
        <v>-0.22999999999999998</v>
      </c>
      <c r="R31" s="20" t="s">
        <v>24</v>
      </c>
      <c r="S31" s="16">
        <v>0.72</v>
      </c>
      <c r="T31" s="52"/>
      <c r="U31" s="53"/>
      <c r="V31" s="65">
        <v>0.65</v>
      </c>
      <c r="W31" s="65">
        <v>0.78</v>
      </c>
      <c r="X31" s="16">
        <v>0.73</v>
      </c>
      <c r="Y31" s="52"/>
      <c r="Z31" s="53" t="s">
        <v>12</v>
      </c>
      <c r="AA31" s="65">
        <v>0.65</v>
      </c>
      <c r="AB31" s="46">
        <v>0.82</v>
      </c>
      <c r="AC31" s="16">
        <v>0.71</v>
      </c>
      <c r="AD31" s="52"/>
      <c r="AE31" s="53"/>
      <c r="AF31" s="65">
        <v>0.6</v>
      </c>
      <c r="AG31" s="65">
        <v>0.78</v>
      </c>
      <c r="AH31" s="66">
        <v>2.0000000000000018E-2</v>
      </c>
      <c r="AI31" s="20" t="s">
        <v>19</v>
      </c>
    </row>
    <row r="32" spans="1:35" ht="16.5" x14ac:dyDescent="0.3">
      <c r="A32" s="30" t="s">
        <v>54</v>
      </c>
      <c r="B32" s="16">
        <v>8.1000000000000003E-2</v>
      </c>
      <c r="C32" s="52" t="s">
        <v>13</v>
      </c>
      <c r="D32" s="53"/>
      <c r="E32" s="68">
        <v>4.4999999999999998E-2</v>
      </c>
      <c r="F32" s="65">
        <v>0.113</v>
      </c>
      <c r="G32" s="16">
        <v>0.113</v>
      </c>
      <c r="H32" s="52" t="s">
        <v>14</v>
      </c>
      <c r="I32" s="53"/>
      <c r="J32" s="68">
        <v>4.3999999999999997E-2</v>
      </c>
      <c r="K32" s="65">
        <v>0.17799999999999999</v>
      </c>
      <c r="L32" s="16">
        <v>5.8000000000000003E-2</v>
      </c>
      <c r="M32" s="52" t="s">
        <v>14</v>
      </c>
      <c r="N32" s="53"/>
      <c r="O32" s="68">
        <v>2.9000000000000001E-2</v>
      </c>
      <c r="P32" s="65">
        <v>9.1999999999999998E-2</v>
      </c>
      <c r="Q32" s="18">
        <v>5.5E-2</v>
      </c>
      <c r="R32" s="20"/>
      <c r="S32" s="16">
        <v>6.2E-2</v>
      </c>
      <c r="T32" s="52"/>
      <c r="U32" s="53"/>
      <c r="V32" s="68">
        <v>4.7E-2</v>
      </c>
      <c r="W32" s="65">
        <v>7.6999999999999999E-2</v>
      </c>
      <c r="X32" s="16">
        <v>5.3999999999999999E-2</v>
      </c>
      <c r="Y32" s="52"/>
      <c r="Z32" s="53"/>
      <c r="AA32" s="68">
        <v>3.6999999999999998E-2</v>
      </c>
      <c r="AB32" s="46">
        <v>6.8000000000000005E-2</v>
      </c>
      <c r="AC32" s="16">
        <v>7.0999999999999994E-2</v>
      </c>
      <c r="AD32" s="52" t="s">
        <v>13</v>
      </c>
      <c r="AE32" s="53"/>
      <c r="AF32" s="68">
        <v>4.2999999999999997E-2</v>
      </c>
      <c r="AG32" s="65">
        <v>9.7000000000000003E-2</v>
      </c>
      <c r="AH32" s="66">
        <v>-1.6999999999999994E-2</v>
      </c>
      <c r="AI32" s="20" t="s">
        <v>19</v>
      </c>
    </row>
    <row r="33" spans="1:35" ht="16.5" x14ac:dyDescent="0.3">
      <c r="A33" s="30" t="s">
        <v>55</v>
      </c>
      <c r="B33" s="16">
        <v>0.153</v>
      </c>
      <c r="C33" s="52" t="s">
        <v>14</v>
      </c>
      <c r="D33" s="53"/>
      <c r="E33" s="65">
        <v>7.0000000000000007E-2</v>
      </c>
      <c r="F33" s="65">
        <v>0.25</v>
      </c>
      <c r="G33" s="16">
        <v>0.16500000000000001</v>
      </c>
      <c r="H33" s="52" t="s">
        <v>14</v>
      </c>
      <c r="I33" s="53"/>
      <c r="J33" s="65">
        <v>8.4000000000000005E-2</v>
      </c>
      <c r="K33" s="65">
        <v>0.25</v>
      </c>
      <c r="L33" s="16">
        <v>0.14499999999999999</v>
      </c>
      <c r="M33" s="52" t="s">
        <v>14</v>
      </c>
      <c r="N33" s="53"/>
      <c r="O33" s="68">
        <v>3.1E-2</v>
      </c>
      <c r="P33" s="65">
        <v>0.3</v>
      </c>
      <c r="Q33" s="66">
        <v>2.0000000000000018E-2</v>
      </c>
      <c r="R33" s="20"/>
      <c r="S33" s="16">
        <v>7.6999999999999999E-2</v>
      </c>
      <c r="T33" s="52" t="s">
        <v>13</v>
      </c>
      <c r="U33" s="53"/>
      <c r="V33" s="68">
        <v>4.9000000000000002E-2</v>
      </c>
      <c r="W33" s="65">
        <v>0.12</v>
      </c>
      <c r="X33" s="16">
        <v>6.7000000000000004E-2</v>
      </c>
      <c r="Y33" s="52" t="s">
        <v>14</v>
      </c>
      <c r="Z33" s="53"/>
      <c r="AA33" s="68">
        <v>2.9000000000000001E-2</v>
      </c>
      <c r="AB33" s="46">
        <v>0.13700000000000001</v>
      </c>
      <c r="AC33" s="16">
        <v>8.7999999999999995E-2</v>
      </c>
      <c r="AD33" s="52" t="s">
        <v>13</v>
      </c>
      <c r="AE33" s="53"/>
      <c r="AF33" s="65">
        <v>5.1999999999999998E-2</v>
      </c>
      <c r="AG33" s="65">
        <v>0.13</v>
      </c>
      <c r="AH33" s="66">
        <v>-2.0999999999999991E-2</v>
      </c>
      <c r="AI33" s="20" t="s">
        <v>19</v>
      </c>
    </row>
    <row r="34" spans="1:35" s="3" customFormat="1" ht="16.5" x14ac:dyDescent="0.3">
      <c r="A34" s="31" t="s">
        <v>56</v>
      </c>
      <c r="B34" s="38">
        <v>0.27</v>
      </c>
      <c r="C34" s="61" t="s">
        <v>13</v>
      </c>
      <c r="D34" s="62"/>
      <c r="E34" s="64">
        <v>0.16800000000000001</v>
      </c>
      <c r="F34" s="64">
        <v>0.4</v>
      </c>
      <c r="G34" s="38">
        <v>0.16300000000000001</v>
      </c>
      <c r="H34" s="61" t="s">
        <v>14</v>
      </c>
      <c r="I34" s="62"/>
      <c r="J34" s="64">
        <v>8.5999999999999993E-2</v>
      </c>
      <c r="K34" s="64">
        <v>0.26</v>
      </c>
      <c r="L34" s="38">
        <v>0.34</v>
      </c>
      <c r="M34" s="61" t="s">
        <v>14</v>
      </c>
      <c r="N34" s="62"/>
      <c r="O34" s="64">
        <v>0.18</v>
      </c>
      <c r="P34" s="64">
        <v>0.54</v>
      </c>
      <c r="Q34" s="41">
        <v>-0.17700000000000002</v>
      </c>
      <c r="R34" s="44"/>
      <c r="S34" s="38">
        <v>0.23</v>
      </c>
      <c r="T34" s="61"/>
      <c r="U34" s="62"/>
      <c r="V34" s="64">
        <v>0.193</v>
      </c>
      <c r="W34" s="64">
        <v>0.28000000000000003</v>
      </c>
      <c r="X34" s="38">
        <v>0.21</v>
      </c>
      <c r="Y34" s="61"/>
      <c r="Z34" s="62"/>
      <c r="AA34" s="64">
        <v>0.153</v>
      </c>
      <c r="AB34" s="47">
        <v>0.27</v>
      </c>
      <c r="AC34" s="38">
        <v>0.26</v>
      </c>
      <c r="AD34" s="61"/>
      <c r="AE34" s="62"/>
      <c r="AF34" s="64">
        <v>0.19500000000000001</v>
      </c>
      <c r="AG34" s="64">
        <v>0.34</v>
      </c>
      <c r="AH34" s="41">
        <v>-5.0000000000000017E-2</v>
      </c>
      <c r="AI34" s="44" t="s">
        <v>19</v>
      </c>
    </row>
    <row r="35" spans="1:35" ht="15.75" thickBot="1" x14ac:dyDescent="0.35">
      <c r="A35" s="21"/>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x14ac:dyDescent="0.3">
      <c r="A36" s="23" t="s">
        <v>2</v>
      </c>
      <c r="B36" s="19"/>
      <c r="C36" s="19"/>
      <c r="D36" s="19"/>
      <c r="E36" s="19"/>
      <c r="F36" s="19"/>
      <c r="G36" s="19"/>
      <c r="L36" s="19"/>
      <c r="S36" s="19"/>
      <c r="X36" s="19"/>
      <c r="AC36" s="19"/>
    </row>
    <row r="37" spans="1:35" ht="15" customHeight="1" x14ac:dyDescent="0.3">
      <c r="A37" s="59" t="s">
        <v>82</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row>
    <row r="38" spans="1:35" ht="15" customHeight="1" x14ac:dyDescent="0.3">
      <c r="A38" s="59" t="s">
        <v>17</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row>
    <row r="39" spans="1:35" ht="15" customHeight="1" x14ac:dyDescent="0.3">
      <c r="A39" s="59" t="s">
        <v>18</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row>
    <row r="40" spans="1:35" ht="15" customHeight="1" x14ac:dyDescent="0.3">
      <c r="A40" s="59" t="s">
        <v>76</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row>
    <row r="41" spans="1:35" x14ac:dyDescent="0.3">
      <c r="A41" s="25" t="s">
        <v>26</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row>
    <row r="42" spans="1:35" x14ac:dyDescent="0.3">
      <c r="A42" s="25" t="s">
        <v>120</v>
      </c>
    </row>
    <row r="43" spans="1:35" x14ac:dyDescent="0.3">
      <c r="A43" s="25" t="s">
        <v>121</v>
      </c>
    </row>
    <row r="44" spans="1:35" x14ac:dyDescent="0.3">
      <c r="A44" s="60" t="s">
        <v>57</v>
      </c>
    </row>
    <row r="45" spans="1:35" x14ac:dyDescent="0.3">
      <c r="A45" s="60" t="s">
        <v>58</v>
      </c>
    </row>
    <row r="46" spans="1:35" x14ac:dyDescent="0.3">
      <c r="A46" s="60" t="s">
        <v>59</v>
      </c>
    </row>
    <row r="47" spans="1:35" x14ac:dyDescent="0.3">
      <c r="A47" s="26"/>
    </row>
    <row r="48" spans="1:35" x14ac:dyDescent="0.3">
      <c r="A48" s="5" t="s">
        <v>3</v>
      </c>
    </row>
    <row r="49" spans="1:1" x14ac:dyDescent="0.3">
      <c r="A49" s="6" t="s">
        <v>27</v>
      </c>
    </row>
  </sheetData>
  <mergeCells count="16">
    <mergeCell ref="AH4:AI4"/>
    <mergeCell ref="E5:F5"/>
    <mergeCell ref="J5:K5"/>
    <mergeCell ref="O5:P5"/>
    <mergeCell ref="V5:W5"/>
    <mergeCell ref="AA5:AB5"/>
    <mergeCell ref="AF5:AG5"/>
    <mergeCell ref="B3:P3"/>
    <mergeCell ref="S3:AG3"/>
    <mergeCell ref="B4:F4"/>
    <mergeCell ref="G4:K4"/>
    <mergeCell ref="L4:P4"/>
    <mergeCell ref="Q4:R4"/>
    <mergeCell ref="S4:W4"/>
    <mergeCell ref="X4:AB4"/>
    <mergeCell ref="AC4:A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76146-2DA8-4188-B6B2-6064A2C1F657}">
  <dimension ref="A1:AI49"/>
  <sheetViews>
    <sheetView workbookViewId="0">
      <pane xSplit="1" topLeftCell="B1" activePane="topRight" state="frozen"/>
      <selection activeCell="A3" sqref="A3"/>
      <selection pane="topRight"/>
    </sheetView>
  </sheetViews>
  <sheetFormatPr baseColWidth="10" defaultColWidth="9.140625" defaultRowHeight="15" x14ac:dyDescent="0.3"/>
  <cols>
    <col min="1" max="1" width="40.140625" style="13" customWidth="1"/>
    <col min="2" max="2" width="8.140625" style="1" bestFit="1" customWidth="1"/>
    <col min="3" max="3" width="2.7109375" style="1" bestFit="1" customWidth="1"/>
    <col min="4" max="4" width="1.28515625" style="1" bestFit="1" customWidth="1"/>
    <col min="5" max="7" width="11.28515625" style="1" customWidth="1"/>
    <col min="8" max="8" width="4" style="1" bestFit="1" customWidth="1"/>
    <col min="9" max="9" width="1.5703125" style="1" bestFit="1" customWidth="1"/>
    <col min="10" max="11" width="11.28515625" style="1" customWidth="1"/>
    <col min="12" max="12" width="8.140625" style="1" bestFit="1" customWidth="1"/>
    <col min="13" max="13" width="3.5703125" style="1" bestFit="1" customWidth="1"/>
    <col min="14" max="14" width="1.5703125" style="1" bestFit="1" customWidth="1"/>
    <col min="15" max="17" width="10.28515625" style="1" customWidth="1"/>
    <col min="18" max="18" width="2" style="1" bestFit="1" customWidth="1"/>
    <col min="19" max="19" width="8.140625" style="1" bestFit="1" customWidth="1"/>
    <col min="20" max="20" width="2.7109375" style="1" bestFit="1" customWidth="1"/>
    <col min="21" max="21" width="1.28515625" style="1" bestFit="1" customWidth="1"/>
    <col min="22" max="24" width="10.28515625" style="1" customWidth="1"/>
    <col min="25" max="25" width="2.140625" style="1" bestFit="1" customWidth="1"/>
    <col min="26" max="26" width="1.5703125" style="1" bestFit="1" customWidth="1"/>
    <col min="27" max="28" width="10.28515625" style="1" customWidth="1"/>
    <col min="29" max="29" width="8.140625" style="1" bestFit="1" customWidth="1"/>
    <col min="30" max="30" width="2.7109375" style="1" bestFit="1" customWidth="1"/>
    <col min="31" max="31" width="1.5703125" style="1" bestFit="1" customWidth="1"/>
    <col min="32" max="33" width="10.28515625" style="1" customWidth="1"/>
    <col min="34" max="34" width="9.140625" style="1"/>
    <col min="35" max="35" width="2" style="1" bestFit="1" customWidth="1"/>
    <col min="36" max="16384" width="9.140625" style="1"/>
  </cols>
  <sheetData>
    <row r="1" spans="1:35" ht="27.95" customHeight="1" x14ac:dyDescent="0.3">
      <c r="A1" s="35" t="s">
        <v>65</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row>
    <row r="2" spans="1:35" ht="10.5" customHeight="1" thickBot="1" x14ac:dyDescent="0.3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12"/>
      <c r="AI2" s="12"/>
    </row>
    <row r="3" spans="1:35" ht="17.25" customHeight="1" x14ac:dyDescent="0.3">
      <c r="B3" s="156" t="s">
        <v>66</v>
      </c>
      <c r="C3" s="156"/>
      <c r="D3" s="156"/>
      <c r="E3" s="156"/>
      <c r="F3" s="156"/>
      <c r="G3" s="156"/>
      <c r="H3" s="156"/>
      <c r="I3" s="156"/>
      <c r="J3" s="156"/>
      <c r="K3" s="156"/>
      <c r="L3" s="156"/>
      <c r="M3" s="156"/>
      <c r="N3" s="156"/>
      <c r="O3" s="156"/>
      <c r="P3" s="156"/>
      <c r="Q3" s="50"/>
      <c r="R3" s="50"/>
      <c r="S3" s="156" t="s">
        <v>67</v>
      </c>
      <c r="T3" s="156"/>
      <c r="U3" s="156"/>
      <c r="V3" s="156"/>
      <c r="W3" s="156"/>
      <c r="X3" s="156"/>
      <c r="Y3" s="156"/>
      <c r="Z3" s="156"/>
      <c r="AA3" s="156"/>
      <c r="AB3" s="156"/>
      <c r="AC3" s="156"/>
      <c r="AD3" s="156"/>
      <c r="AE3" s="156"/>
      <c r="AF3" s="156"/>
      <c r="AG3" s="156"/>
    </row>
    <row r="4" spans="1:35" s="3" customFormat="1" x14ac:dyDescent="0.3">
      <c r="A4" s="37"/>
      <c r="B4" s="157" t="s">
        <v>8</v>
      </c>
      <c r="C4" s="157"/>
      <c r="D4" s="157"/>
      <c r="E4" s="157"/>
      <c r="F4" s="157"/>
      <c r="G4" s="157" t="s">
        <v>10</v>
      </c>
      <c r="H4" s="157"/>
      <c r="I4" s="157"/>
      <c r="J4" s="157"/>
      <c r="K4" s="157"/>
      <c r="L4" s="157" t="s">
        <v>9</v>
      </c>
      <c r="M4" s="157"/>
      <c r="N4" s="157"/>
      <c r="O4" s="157"/>
      <c r="P4" s="157"/>
      <c r="Q4" s="157" t="s">
        <v>23</v>
      </c>
      <c r="R4" s="157"/>
      <c r="S4" s="157" t="s">
        <v>8</v>
      </c>
      <c r="T4" s="157"/>
      <c r="U4" s="157"/>
      <c r="V4" s="157"/>
      <c r="W4" s="157"/>
      <c r="X4" s="157" t="s">
        <v>10</v>
      </c>
      <c r="Y4" s="157"/>
      <c r="Z4" s="157"/>
      <c r="AA4" s="157"/>
      <c r="AB4" s="157"/>
      <c r="AC4" s="157" t="s">
        <v>9</v>
      </c>
      <c r="AD4" s="157"/>
      <c r="AE4" s="157"/>
      <c r="AF4" s="157"/>
      <c r="AG4" s="157"/>
      <c r="AH4" s="157" t="s">
        <v>23</v>
      </c>
      <c r="AI4" s="157"/>
    </row>
    <row r="5" spans="1:35" x14ac:dyDescent="0.3">
      <c r="A5" s="51"/>
      <c r="B5" s="14" t="s">
        <v>22</v>
      </c>
      <c r="C5" s="14"/>
      <c r="D5" s="14"/>
      <c r="E5" s="158" t="s">
        <v>1</v>
      </c>
      <c r="F5" s="158"/>
      <c r="G5" s="14" t="s">
        <v>22</v>
      </c>
      <c r="H5" s="14"/>
      <c r="I5" s="14"/>
      <c r="J5" s="158" t="s">
        <v>1</v>
      </c>
      <c r="K5" s="158"/>
      <c r="L5" s="14" t="s">
        <v>22</v>
      </c>
      <c r="M5" s="14"/>
      <c r="N5" s="14"/>
      <c r="O5" s="158" t="s">
        <v>1</v>
      </c>
      <c r="P5" s="158"/>
      <c r="Q5" s="7"/>
      <c r="R5" s="7"/>
      <c r="S5" s="14" t="s">
        <v>22</v>
      </c>
      <c r="T5" s="14"/>
      <c r="U5" s="14"/>
      <c r="V5" s="158" t="s">
        <v>1</v>
      </c>
      <c r="W5" s="158"/>
      <c r="X5" s="14" t="s">
        <v>22</v>
      </c>
      <c r="Y5" s="14"/>
      <c r="Z5" s="14"/>
      <c r="AA5" s="158" t="s">
        <v>1</v>
      </c>
      <c r="AB5" s="158"/>
      <c r="AC5" s="14" t="s">
        <v>22</v>
      </c>
      <c r="AD5" s="14"/>
      <c r="AE5" s="14"/>
      <c r="AF5" s="158" t="s">
        <v>1</v>
      </c>
      <c r="AG5" s="158"/>
      <c r="AH5" s="15"/>
      <c r="AI5" s="15"/>
    </row>
    <row r="6" spans="1:35" s="3" customFormat="1" x14ac:dyDescent="0.3">
      <c r="A6" s="27" t="s">
        <v>28</v>
      </c>
      <c r="B6" s="43">
        <v>23.999999999999996</v>
      </c>
      <c r="G6" s="43">
        <v>24.000000000000014</v>
      </c>
      <c r="L6" s="43">
        <v>24.000000000000004</v>
      </c>
      <c r="S6" s="43">
        <v>24.000000000000028</v>
      </c>
      <c r="X6" s="43">
        <v>24.000000000000036</v>
      </c>
      <c r="AC6" s="43">
        <v>23.999999999999972</v>
      </c>
    </row>
    <row r="7" spans="1:35" s="3" customFormat="1" ht="16.5" x14ac:dyDescent="0.3">
      <c r="A7" s="28" t="s">
        <v>29</v>
      </c>
      <c r="B7" s="38">
        <v>9.7046484774307515</v>
      </c>
      <c r="C7" s="61" t="s">
        <v>11</v>
      </c>
      <c r="D7" s="62"/>
      <c r="E7" s="64">
        <v>9.32</v>
      </c>
      <c r="F7" s="64">
        <v>10.08</v>
      </c>
      <c r="G7" s="38">
        <v>10.077050729964128</v>
      </c>
      <c r="H7" s="61" t="s">
        <v>61</v>
      </c>
      <c r="I7" s="62"/>
      <c r="J7" s="64">
        <v>9.4499999999999993</v>
      </c>
      <c r="K7" s="64">
        <v>10.7</v>
      </c>
      <c r="L7" s="38">
        <v>9.4271310788418425</v>
      </c>
      <c r="M7" s="61" t="s">
        <v>61</v>
      </c>
      <c r="N7" s="62"/>
      <c r="O7" s="64">
        <v>8.91</v>
      </c>
      <c r="P7" s="64">
        <v>9.9499999999999993</v>
      </c>
      <c r="Q7" s="41">
        <v>0.64991965112228556</v>
      </c>
      <c r="R7" s="44" t="s">
        <v>19</v>
      </c>
      <c r="S7" s="38">
        <v>9.8017805972959415</v>
      </c>
      <c r="T7" s="61" t="s">
        <v>11</v>
      </c>
      <c r="U7" s="62"/>
      <c r="V7" s="64">
        <v>9.65</v>
      </c>
      <c r="W7" s="64">
        <v>9.9499999999999993</v>
      </c>
      <c r="X7" s="38">
        <v>9.9837840258089905</v>
      </c>
      <c r="Y7" s="61" t="s">
        <v>11</v>
      </c>
      <c r="Z7" s="63"/>
      <c r="AA7" s="64">
        <v>9.7899999999999991</v>
      </c>
      <c r="AB7" s="47">
        <v>10.18</v>
      </c>
      <c r="AC7" s="38">
        <v>9.6093097450830083</v>
      </c>
      <c r="AD7" s="61" t="s">
        <v>11</v>
      </c>
      <c r="AE7" s="63"/>
      <c r="AF7" s="64">
        <v>9.3699999999999992</v>
      </c>
      <c r="AG7" s="64">
        <v>9.85</v>
      </c>
      <c r="AH7" s="47">
        <v>0.37447428072598221</v>
      </c>
      <c r="AI7" s="44" t="s">
        <v>24</v>
      </c>
    </row>
    <row r="8" spans="1:35" ht="16.5" x14ac:dyDescent="0.3">
      <c r="A8" s="29" t="s">
        <v>30</v>
      </c>
      <c r="B8" s="16">
        <v>8.7972888571376604</v>
      </c>
      <c r="C8" s="52" t="s">
        <v>11</v>
      </c>
      <c r="D8" s="53"/>
      <c r="E8" s="65">
        <v>8.43</v>
      </c>
      <c r="F8" s="65">
        <v>9.16</v>
      </c>
      <c r="G8" s="16">
        <v>8.9962948987725024</v>
      </c>
      <c r="H8" s="52" t="s">
        <v>61</v>
      </c>
      <c r="I8" s="53"/>
      <c r="J8" s="65">
        <v>8.43</v>
      </c>
      <c r="K8" s="65">
        <v>9.56</v>
      </c>
      <c r="L8" s="16">
        <v>8.6489878235046085</v>
      </c>
      <c r="M8" s="52" t="s">
        <v>61</v>
      </c>
      <c r="N8" s="53"/>
      <c r="O8" s="65">
        <v>8.11</v>
      </c>
      <c r="P8" s="65">
        <v>9.19</v>
      </c>
      <c r="Q8" s="18">
        <v>0.34730707526789395</v>
      </c>
      <c r="R8" s="20" t="s">
        <v>19</v>
      </c>
      <c r="S8" s="16">
        <v>9.0188947834638515</v>
      </c>
      <c r="T8" s="52" t="s">
        <v>11</v>
      </c>
      <c r="U8" s="53"/>
      <c r="V8" s="65">
        <v>8.89</v>
      </c>
      <c r="W8" s="65">
        <v>9.15</v>
      </c>
      <c r="X8" s="16">
        <v>9.1568148786353589</v>
      </c>
      <c r="Y8" s="52" t="s">
        <v>11</v>
      </c>
      <c r="Z8" s="54"/>
      <c r="AA8" s="65">
        <v>8.9700000000000006</v>
      </c>
      <c r="AB8" s="46">
        <v>9.34</v>
      </c>
      <c r="AC8" s="16">
        <v>8.8730425955582</v>
      </c>
      <c r="AD8" s="52" t="s">
        <v>11</v>
      </c>
      <c r="AE8" s="54"/>
      <c r="AF8" s="65">
        <v>8.67</v>
      </c>
      <c r="AG8" s="65">
        <v>9.07</v>
      </c>
      <c r="AH8" s="46">
        <v>0.28377228307715896</v>
      </c>
      <c r="AI8" s="20" t="s">
        <v>24</v>
      </c>
    </row>
    <row r="9" spans="1:35" ht="16.5" x14ac:dyDescent="0.3">
      <c r="A9" s="30" t="s">
        <v>31</v>
      </c>
      <c r="B9" s="16">
        <v>0.90735962029308959</v>
      </c>
      <c r="C9" s="52" t="s">
        <v>11</v>
      </c>
      <c r="D9" s="53"/>
      <c r="E9" s="65">
        <v>0.77</v>
      </c>
      <c r="F9" s="65">
        <v>1.04</v>
      </c>
      <c r="G9" s="16">
        <v>1.0807558311916241</v>
      </c>
      <c r="H9" s="52" t="s">
        <v>61</v>
      </c>
      <c r="I9" s="54" t="s">
        <v>12</v>
      </c>
      <c r="J9" s="65">
        <v>0.91</v>
      </c>
      <c r="K9" s="65">
        <v>1.25</v>
      </c>
      <c r="L9" s="16">
        <v>0.77814325533723083</v>
      </c>
      <c r="M9" s="52" t="s">
        <v>61</v>
      </c>
      <c r="N9" s="54"/>
      <c r="O9" s="65">
        <v>0.57999999999999996</v>
      </c>
      <c r="P9" s="65">
        <v>0.98</v>
      </c>
      <c r="Q9" s="18">
        <v>0.30261257585439327</v>
      </c>
      <c r="R9" s="20" t="s">
        <v>24</v>
      </c>
      <c r="S9" s="16">
        <v>0.78288581383210831</v>
      </c>
      <c r="T9" s="52" t="s">
        <v>11</v>
      </c>
      <c r="U9" s="53"/>
      <c r="V9" s="65">
        <v>0.7</v>
      </c>
      <c r="W9" s="65">
        <v>0.86</v>
      </c>
      <c r="X9" s="16">
        <v>0.82696914717361802</v>
      </c>
      <c r="Y9" s="52" t="s">
        <v>11</v>
      </c>
      <c r="Z9" s="53" t="s">
        <v>12</v>
      </c>
      <c r="AA9" s="65">
        <v>0.76</v>
      </c>
      <c r="AB9" s="46">
        <v>0.89</v>
      </c>
      <c r="AC9" s="16">
        <v>0.73626714952481176</v>
      </c>
      <c r="AD9" s="52" t="s">
        <v>11</v>
      </c>
      <c r="AE9" s="53"/>
      <c r="AF9" s="65">
        <v>0.59</v>
      </c>
      <c r="AG9" s="65">
        <v>0.88</v>
      </c>
      <c r="AH9" s="46">
        <v>9.0701997648806265E-2</v>
      </c>
      <c r="AI9" s="20" t="s">
        <v>19</v>
      </c>
    </row>
    <row r="10" spans="1:35" s="3" customFormat="1" ht="16.5" x14ac:dyDescent="0.3">
      <c r="A10" s="31" t="s">
        <v>32</v>
      </c>
      <c r="B10" s="38">
        <v>1.271075032168274</v>
      </c>
      <c r="C10" s="61" t="s">
        <v>11</v>
      </c>
      <c r="D10" s="62"/>
      <c r="E10" s="64">
        <v>1.08</v>
      </c>
      <c r="F10" s="64">
        <v>1.46</v>
      </c>
      <c r="G10" s="38">
        <v>1.1274551052779296</v>
      </c>
      <c r="H10" s="61" t="s">
        <v>61</v>
      </c>
      <c r="I10" s="62" t="s">
        <v>12</v>
      </c>
      <c r="J10" s="64">
        <v>0.9</v>
      </c>
      <c r="K10" s="64">
        <v>1.36</v>
      </c>
      <c r="L10" s="38">
        <v>1.3781018512194498</v>
      </c>
      <c r="M10" s="61" t="s">
        <v>61</v>
      </c>
      <c r="N10" s="62" t="s">
        <v>25</v>
      </c>
      <c r="O10" s="64">
        <v>1.0900000000000001</v>
      </c>
      <c r="P10" s="64">
        <v>1.66</v>
      </c>
      <c r="Q10" s="41">
        <v>-0.25064674594152025</v>
      </c>
      <c r="R10" s="44" t="s">
        <v>19</v>
      </c>
      <c r="S10" s="38">
        <v>1.7215722405428284</v>
      </c>
      <c r="T10" s="61" t="s">
        <v>11</v>
      </c>
      <c r="U10" s="62"/>
      <c r="V10" s="64">
        <v>1.62</v>
      </c>
      <c r="W10" s="64">
        <v>1.82</v>
      </c>
      <c r="X10" s="38">
        <v>1.6591426890560468</v>
      </c>
      <c r="Y10" s="61" t="s">
        <v>11</v>
      </c>
      <c r="Z10" s="62" t="s">
        <v>12</v>
      </c>
      <c r="AA10" s="64">
        <v>1.56</v>
      </c>
      <c r="AB10" s="47">
        <v>1.75</v>
      </c>
      <c r="AC10" s="38">
        <v>1.7875922549793588</v>
      </c>
      <c r="AD10" s="61" t="s">
        <v>11</v>
      </c>
      <c r="AE10" s="62" t="s">
        <v>25</v>
      </c>
      <c r="AF10" s="64">
        <v>1.62</v>
      </c>
      <c r="AG10" s="64">
        <v>1.96</v>
      </c>
      <c r="AH10" s="47">
        <v>-0.12844956592331203</v>
      </c>
      <c r="AI10" s="44" t="s">
        <v>19</v>
      </c>
    </row>
    <row r="11" spans="1:35" s="3" customFormat="1" ht="16.5" x14ac:dyDescent="0.3">
      <c r="A11" s="31" t="s">
        <v>33</v>
      </c>
      <c r="B11" s="38">
        <v>8.5329423739121584</v>
      </c>
      <c r="C11" s="61" t="s">
        <v>11</v>
      </c>
      <c r="D11" s="62"/>
      <c r="E11" s="64">
        <v>7.76</v>
      </c>
      <c r="F11" s="64">
        <v>9.31</v>
      </c>
      <c r="G11" s="38">
        <v>8.3861197906447575</v>
      </c>
      <c r="H11" s="61" t="s">
        <v>61</v>
      </c>
      <c r="I11" s="62" t="s">
        <v>12</v>
      </c>
      <c r="J11" s="64">
        <v>6.91</v>
      </c>
      <c r="K11" s="64">
        <v>9.86</v>
      </c>
      <c r="L11" s="38">
        <v>8.6423558403595084</v>
      </c>
      <c r="M11" s="61" t="s">
        <v>61</v>
      </c>
      <c r="N11" s="62" t="s">
        <v>25</v>
      </c>
      <c r="O11" s="64">
        <v>7.87</v>
      </c>
      <c r="P11" s="64">
        <v>9.41</v>
      </c>
      <c r="Q11" s="41">
        <v>-0.25623604971475089</v>
      </c>
      <c r="R11" s="44" t="s">
        <v>19</v>
      </c>
      <c r="S11" s="38">
        <v>6.7139135815445696</v>
      </c>
      <c r="T11" s="61" t="s">
        <v>11</v>
      </c>
      <c r="U11" s="62"/>
      <c r="V11" s="64">
        <v>6.49</v>
      </c>
      <c r="W11" s="64">
        <v>6.94</v>
      </c>
      <c r="X11" s="38">
        <v>6.8452502362373515</v>
      </c>
      <c r="Y11" s="61" t="s">
        <v>11</v>
      </c>
      <c r="Z11" s="62" t="s">
        <v>12</v>
      </c>
      <c r="AA11" s="64">
        <v>6.59</v>
      </c>
      <c r="AB11" s="47">
        <v>7.1</v>
      </c>
      <c r="AC11" s="38">
        <v>6.5750234624845225</v>
      </c>
      <c r="AD11" s="61" t="s">
        <v>11</v>
      </c>
      <c r="AE11" s="62" t="s">
        <v>25</v>
      </c>
      <c r="AF11" s="64">
        <v>6.18</v>
      </c>
      <c r="AG11" s="64">
        <v>6.97</v>
      </c>
      <c r="AH11" s="47">
        <v>0.270226773752829</v>
      </c>
      <c r="AI11" s="44" t="s">
        <v>19</v>
      </c>
    </row>
    <row r="12" spans="1:35" ht="16.5" x14ac:dyDescent="0.3">
      <c r="A12" s="30" t="s">
        <v>34</v>
      </c>
      <c r="B12" s="16">
        <v>4.5222098030331805</v>
      </c>
      <c r="C12" s="52" t="s">
        <v>11</v>
      </c>
      <c r="D12" s="53"/>
      <c r="E12" s="65">
        <v>3.76</v>
      </c>
      <c r="F12" s="65">
        <v>5.29</v>
      </c>
      <c r="G12" s="16">
        <v>3.5108461313450534</v>
      </c>
      <c r="H12" s="52" t="s">
        <v>62</v>
      </c>
      <c r="I12" s="54"/>
      <c r="J12" s="65">
        <v>2.36</v>
      </c>
      <c r="K12" s="65">
        <v>4.66</v>
      </c>
      <c r="L12" s="16">
        <v>5.2758868103146366</v>
      </c>
      <c r="M12" s="52" t="s">
        <v>61</v>
      </c>
      <c r="N12" s="54" t="s">
        <v>25</v>
      </c>
      <c r="O12" s="65">
        <v>4.18</v>
      </c>
      <c r="P12" s="65">
        <v>6.37</v>
      </c>
      <c r="Q12" s="18">
        <v>-1.7650406789695832</v>
      </c>
      <c r="R12" s="20" t="s">
        <v>24</v>
      </c>
      <c r="S12" s="16">
        <v>3.2132898362534017</v>
      </c>
      <c r="T12" s="52" t="s">
        <v>11</v>
      </c>
      <c r="U12" s="53"/>
      <c r="V12" s="65">
        <v>2.99</v>
      </c>
      <c r="W12" s="65">
        <v>3.44</v>
      </c>
      <c r="X12" s="16">
        <v>2.9038976906505054</v>
      </c>
      <c r="Y12" s="52" t="s">
        <v>11</v>
      </c>
      <c r="Z12" s="54"/>
      <c r="AA12" s="65">
        <v>2.62</v>
      </c>
      <c r="AB12" s="46">
        <v>3.19</v>
      </c>
      <c r="AC12" s="16">
        <v>3.5404758152136919</v>
      </c>
      <c r="AD12" s="52" t="s">
        <v>11</v>
      </c>
      <c r="AE12" s="54" t="s">
        <v>25</v>
      </c>
      <c r="AF12" s="65">
        <v>3.18</v>
      </c>
      <c r="AG12" s="65">
        <v>3.91</v>
      </c>
      <c r="AH12" s="46">
        <v>-0.63657812456318652</v>
      </c>
      <c r="AI12" s="20" t="s">
        <v>24</v>
      </c>
    </row>
    <row r="13" spans="1:35" ht="16.5" x14ac:dyDescent="0.3">
      <c r="A13" s="30" t="s">
        <v>35</v>
      </c>
      <c r="B13" s="16">
        <v>1.5446176620307139</v>
      </c>
      <c r="C13" s="52" t="s">
        <v>13</v>
      </c>
      <c r="D13" s="53"/>
      <c r="E13" s="65">
        <v>0.82</v>
      </c>
      <c r="F13" s="65">
        <v>2.27</v>
      </c>
      <c r="G13" s="16">
        <v>1.7177085649597694</v>
      </c>
      <c r="H13" s="52" t="s">
        <v>63</v>
      </c>
      <c r="I13" s="53" t="s">
        <v>12</v>
      </c>
      <c r="J13" s="65">
        <v>0.75</v>
      </c>
      <c r="K13" s="65">
        <v>2.69</v>
      </c>
      <c r="L13" s="16">
        <v>1.415628815229975</v>
      </c>
      <c r="M13" s="52" t="s">
        <v>63</v>
      </c>
      <c r="N13" s="53"/>
      <c r="O13" s="65">
        <v>0.37</v>
      </c>
      <c r="P13" s="65">
        <v>2.46</v>
      </c>
      <c r="Q13" s="18">
        <v>0.30207974972979446</v>
      </c>
      <c r="R13" s="20" t="s">
        <v>19</v>
      </c>
      <c r="S13" s="16">
        <v>0.33453474348416096</v>
      </c>
      <c r="T13" s="52" t="s">
        <v>13</v>
      </c>
      <c r="U13" s="53"/>
      <c r="V13" s="65">
        <v>0.19</v>
      </c>
      <c r="W13" s="65">
        <v>0.48</v>
      </c>
      <c r="X13" s="16">
        <v>0.34325937763864761</v>
      </c>
      <c r="Y13" s="52" t="s">
        <v>14</v>
      </c>
      <c r="Z13" s="53" t="s">
        <v>12</v>
      </c>
      <c r="AA13" s="65">
        <v>0.12</v>
      </c>
      <c r="AB13" s="46">
        <v>0.56000000000000005</v>
      </c>
      <c r="AC13" s="16">
        <v>0.32530833613195087</v>
      </c>
      <c r="AD13" s="52" t="s">
        <v>14</v>
      </c>
      <c r="AE13" s="53"/>
      <c r="AF13" s="65">
        <v>0.14000000000000001</v>
      </c>
      <c r="AG13" s="65">
        <v>0.51</v>
      </c>
      <c r="AH13" s="46">
        <v>1.7951041506696741E-2</v>
      </c>
      <c r="AI13" s="20" t="s">
        <v>19</v>
      </c>
    </row>
    <row r="14" spans="1:35" ht="16.5" x14ac:dyDescent="0.3">
      <c r="A14" s="30" t="s">
        <v>36</v>
      </c>
      <c r="B14" s="16">
        <v>2.4362338363829656</v>
      </c>
      <c r="C14" s="52" t="s">
        <v>11</v>
      </c>
      <c r="D14" s="53"/>
      <c r="E14" s="65">
        <v>2.0499999999999998</v>
      </c>
      <c r="F14" s="65">
        <v>2.82</v>
      </c>
      <c r="G14" s="16">
        <v>3.0985511638423819</v>
      </c>
      <c r="H14" s="52" t="s">
        <v>61</v>
      </c>
      <c r="I14" s="54"/>
      <c r="J14" s="65">
        <v>2.34</v>
      </c>
      <c r="K14" s="65">
        <v>3.86</v>
      </c>
      <c r="L14" s="16">
        <v>1.9426692016190312</v>
      </c>
      <c r="M14" s="52" t="s">
        <v>61</v>
      </c>
      <c r="N14" s="54" t="s">
        <v>25</v>
      </c>
      <c r="O14" s="65">
        <v>1.52</v>
      </c>
      <c r="P14" s="65">
        <v>2.36</v>
      </c>
      <c r="Q14" s="18">
        <v>1.1558819622233507</v>
      </c>
      <c r="R14" s="20" t="s">
        <v>24</v>
      </c>
      <c r="S14" s="16">
        <v>2.9993888238160471</v>
      </c>
      <c r="T14" s="52" t="s">
        <v>11</v>
      </c>
      <c r="U14" s="53"/>
      <c r="V14" s="65">
        <v>2.81</v>
      </c>
      <c r="W14" s="65">
        <v>3.19</v>
      </c>
      <c r="X14" s="16">
        <v>3.4001550924241868</v>
      </c>
      <c r="Y14" s="52" t="s">
        <v>11</v>
      </c>
      <c r="Z14" s="54"/>
      <c r="AA14" s="65">
        <v>3.14</v>
      </c>
      <c r="AB14" s="46">
        <v>3.66</v>
      </c>
      <c r="AC14" s="16">
        <v>2.5755735919415823</v>
      </c>
      <c r="AD14" s="52" t="s">
        <v>11</v>
      </c>
      <c r="AE14" s="54" t="s">
        <v>25</v>
      </c>
      <c r="AF14" s="65">
        <v>2.31</v>
      </c>
      <c r="AG14" s="65">
        <v>2.84</v>
      </c>
      <c r="AH14" s="46">
        <v>0.82458150048260448</v>
      </c>
      <c r="AI14" s="20" t="s">
        <v>24</v>
      </c>
    </row>
    <row r="15" spans="1:35" ht="16.5" x14ac:dyDescent="0.3">
      <c r="A15" s="32" t="s">
        <v>37</v>
      </c>
      <c r="B15" s="16">
        <v>1.5967648204085678</v>
      </c>
      <c r="C15" s="52" t="s">
        <v>11</v>
      </c>
      <c r="D15" s="53"/>
      <c r="E15" s="65">
        <v>1.29</v>
      </c>
      <c r="F15" s="65">
        <v>1.9</v>
      </c>
      <c r="G15" s="16">
        <v>2.0866270473651443</v>
      </c>
      <c r="H15" s="52" t="s">
        <v>62</v>
      </c>
      <c r="I15" s="54"/>
      <c r="J15" s="65">
        <v>1.47</v>
      </c>
      <c r="K15" s="65">
        <v>2.7</v>
      </c>
      <c r="L15" s="16">
        <v>1.231715226945705</v>
      </c>
      <c r="M15" s="52" t="s">
        <v>61</v>
      </c>
      <c r="N15" s="54" t="s">
        <v>25</v>
      </c>
      <c r="O15" s="65">
        <v>0.91</v>
      </c>
      <c r="P15" s="65">
        <v>1.56</v>
      </c>
      <c r="Q15" s="18">
        <v>0.85491182041943925</v>
      </c>
      <c r="R15" s="20" t="s">
        <v>24</v>
      </c>
      <c r="S15" s="16">
        <v>2.0895605244520081</v>
      </c>
      <c r="T15" s="52" t="s">
        <v>11</v>
      </c>
      <c r="U15" s="53"/>
      <c r="V15" s="65">
        <v>1.94</v>
      </c>
      <c r="W15" s="65">
        <v>2.2400000000000002</v>
      </c>
      <c r="X15" s="16">
        <v>2.2969121652995601</v>
      </c>
      <c r="Y15" s="52" t="s">
        <v>11</v>
      </c>
      <c r="Z15" s="54"/>
      <c r="AA15" s="65">
        <v>2.12</v>
      </c>
      <c r="AB15" s="46">
        <v>2.48</v>
      </c>
      <c r="AC15" s="16">
        <v>1.8702836275950054</v>
      </c>
      <c r="AD15" s="52" t="s">
        <v>11</v>
      </c>
      <c r="AE15" s="54" t="s">
        <v>25</v>
      </c>
      <c r="AF15" s="65">
        <v>1.63</v>
      </c>
      <c r="AG15" s="65">
        <v>2.11</v>
      </c>
      <c r="AH15" s="46">
        <v>0.42662853770455467</v>
      </c>
      <c r="AI15" s="20" t="s">
        <v>24</v>
      </c>
    </row>
    <row r="16" spans="1:35" ht="16.5" x14ac:dyDescent="0.3">
      <c r="A16" s="32" t="s">
        <v>38</v>
      </c>
      <c r="B16" s="16">
        <v>0.3793374567209728</v>
      </c>
      <c r="C16" s="52" t="s">
        <v>13</v>
      </c>
      <c r="D16" s="53"/>
      <c r="E16" s="65">
        <v>0.24</v>
      </c>
      <c r="F16" s="65">
        <v>0.51</v>
      </c>
      <c r="G16" s="16">
        <v>0.51085779066570636</v>
      </c>
      <c r="H16" s="52" t="s">
        <v>62</v>
      </c>
      <c r="I16" s="53"/>
      <c r="J16" s="65">
        <v>0.26</v>
      </c>
      <c r="K16" s="65">
        <v>0.76</v>
      </c>
      <c r="L16" s="16">
        <v>0.28132735960262367</v>
      </c>
      <c r="M16" s="52" t="s">
        <v>63</v>
      </c>
      <c r="N16" s="53"/>
      <c r="O16" s="65">
        <v>0.13</v>
      </c>
      <c r="P16" s="65">
        <v>0.43</v>
      </c>
      <c r="Q16" s="18">
        <v>0.22953043106308268</v>
      </c>
      <c r="R16" s="20" t="s">
        <v>19</v>
      </c>
      <c r="S16" s="16">
        <v>0.43671919409644644</v>
      </c>
      <c r="T16" s="52" t="s">
        <v>11</v>
      </c>
      <c r="U16" s="53"/>
      <c r="V16" s="65">
        <v>0.36</v>
      </c>
      <c r="W16" s="65">
        <v>0.51</v>
      </c>
      <c r="X16" s="16">
        <v>0.56799793882844374</v>
      </c>
      <c r="Y16" s="52" t="s">
        <v>11</v>
      </c>
      <c r="Z16" s="54"/>
      <c r="AA16" s="65">
        <v>0.44</v>
      </c>
      <c r="AB16" s="46">
        <v>0.7</v>
      </c>
      <c r="AC16" s="16">
        <v>0.29789031552837664</v>
      </c>
      <c r="AD16" s="52" t="s">
        <v>11</v>
      </c>
      <c r="AE16" s="54"/>
      <c r="AF16" s="65">
        <v>0.21</v>
      </c>
      <c r="AG16" s="65">
        <v>0.39</v>
      </c>
      <c r="AH16" s="46">
        <v>0.2701076233000671</v>
      </c>
      <c r="AI16" s="20" t="s">
        <v>24</v>
      </c>
    </row>
    <row r="17" spans="1:35" ht="16.5" x14ac:dyDescent="0.3">
      <c r="A17" s="32" t="s">
        <v>39</v>
      </c>
      <c r="B17" s="16" t="s">
        <v>64</v>
      </c>
      <c r="C17" s="55" t="s">
        <v>11</v>
      </c>
      <c r="D17" s="53"/>
      <c r="E17" s="65" t="s">
        <v>11</v>
      </c>
      <c r="F17" s="65"/>
      <c r="G17" s="16" t="s">
        <v>64</v>
      </c>
      <c r="H17" s="55" t="s">
        <v>11</v>
      </c>
      <c r="I17" s="53"/>
      <c r="J17" s="65" t="s">
        <v>11</v>
      </c>
      <c r="K17" s="65"/>
      <c r="L17" s="16" t="s">
        <v>64</v>
      </c>
      <c r="M17" s="55" t="s">
        <v>11</v>
      </c>
      <c r="N17" s="53"/>
      <c r="O17" s="65" t="s">
        <v>11</v>
      </c>
      <c r="P17" s="65"/>
      <c r="Q17" s="18"/>
      <c r="R17" s="20" t="s">
        <v>19</v>
      </c>
      <c r="S17" s="16">
        <v>7.8066735203732793E-2</v>
      </c>
      <c r="T17" s="52" t="s">
        <v>13</v>
      </c>
      <c r="U17" s="56"/>
      <c r="V17" s="65">
        <v>0.05</v>
      </c>
      <c r="W17" s="65">
        <v>0.11</v>
      </c>
      <c r="X17" s="16">
        <v>6.9487272842831016E-2</v>
      </c>
      <c r="Y17" s="52" t="s">
        <v>13</v>
      </c>
      <c r="Z17" s="53"/>
      <c r="AA17" s="65">
        <v>0.04</v>
      </c>
      <c r="AB17" s="46">
        <v>0.1</v>
      </c>
      <c r="AC17" s="16">
        <v>8.7139621608249174E-2</v>
      </c>
      <c r="AD17" s="52" t="s">
        <v>14</v>
      </c>
      <c r="AE17" s="56"/>
      <c r="AF17" s="65">
        <v>0.04</v>
      </c>
      <c r="AG17" s="65">
        <v>0.14000000000000001</v>
      </c>
      <c r="AH17" s="46">
        <v>-1.7652348765418158E-2</v>
      </c>
      <c r="AI17" s="20" t="s">
        <v>19</v>
      </c>
    </row>
    <row r="18" spans="1:35" ht="16.5" x14ac:dyDescent="0.3">
      <c r="A18" s="32" t="s">
        <v>40</v>
      </c>
      <c r="B18" s="16">
        <v>0.43421370272795445</v>
      </c>
      <c r="C18" s="52" t="s">
        <v>13</v>
      </c>
      <c r="D18" s="53"/>
      <c r="E18" s="65">
        <v>0.3</v>
      </c>
      <c r="F18" s="65">
        <v>0.56999999999999995</v>
      </c>
      <c r="G18" s="16">
        <v>0.44207605838792069</v>
      </c>
      <c r="H18" s="52" t="s">
        <v>63</v>
      </c>
      <c r="I18" s="53"/>
      <c r="J18" s="65">
        <v>0.2</v>
      </c>
      <c r="K18" s="65">
        <v>0.68</v>
      </c>
      <c r="L18" s="16">
        <v>0.42835460688551191</v>
      </c>
      <c r="M18" s="52" t="s">
        <v>62</v>
      </c>
      <c r="N18" s="53"/>
      <c r="O18" s="65">
        <v>0.27</v>
      </c>
      <c r="P18" s="65">
        <v>0.59</v>
      </c>
      <c r="Q18" s="18">
        <v>1.3721451502408777E-2</v>
      </c>
      <c r="R18" s="20" t="s">
        <v>19</v>
      </c>
      <c r="S18" s="16">
        <v>0.39504237006385223</v>
      </c>
      <c r="T18" s="52" t="s">
        <v>11</v>
      </c>
      <c r="U18" s="53"/>
      <c r="V18" s="65">
        <v>0.35</v>
      </c>
      <c r="W18" s="65">
        <v>0.44</v>
      </c>
      <c r="X18" s="16">
        <v>0.46575771545334821</v>
      </c>
      <c r="Y18" s="52" t="s">
        <v>11</v>
      </c>
      <c r="Z18" s="54"/>
      <c r="AA18" s="65">
        <v>0.4</v>
      </c>
      <c r="AB18" s="46">
        <v>0.53</v>
      </c>
      <c r="AC18" s="16">
        <v>0.32026002720995445</v>
      </c>
      <c r="AD18" s="52" t="s">
        <v>11</v>
      </c>
      <c r="AE18" s="54"/>
      <c r="AF18" s="65">
        <v>0.26</v>
      </c>
      <c r="AG18" s="65">
        <v>0.38</v>
      </c>
      <c r="AH18" s="46">
        <v>0.14549768824339376</v>
      </c>
      <c r="AI18" s="20" t="s">
        <v>24</v>
      </c>
    </row>
    <row r="19" spans="1:35" ht="60" x14ac:dyDescent="0.3">
      <c r="A19" s="33" t="s">
        <v>41</v>
      </c>
      <c r="B19" s="16" t="s">
        <v>64</v>
      </c>
      <c r="C19" s="55" t="s">
        <v>11</v>
      </c>
      <c r="D19" s="53"/>
      <c r="E19" s="65" t="s">
        <v>11</v>
      </c>
      <c r="F19" s="65"/>
      <c r="G19" s="16" t="s">
        <v>64</v>
      </c>
      <c r="H19" s="55" t="s">
        <v>11</v>
      </c>
      <c r="I19" s="53"/>
      <c r="J19" s="65" t="s">
        <v>11</v>
      </c>
      <c r="K19" s="65"/>
      <c r="L19" s="16" t="s">
        <v>64</v>
      </c>
      <c r="M19" s="55" t="s">
        <v>11</v>
      </c>
      <c r="N19" s="53"/>
      <c r="O19" s="65" t="s">
        <v>11</v>
      </c>
      <c r="P19" s="65"/>
      <c r="Q19" s="18"/>
      <c r="R19" s="20" t="s">
        <v>19</v>
      </c>
      <c r="S19" s="16">
        <v>0.16670017799097395</v>
      </c>
      <c r="T19" s="52" t="s">
        <v>13</v>
      </c>
      <c r="U19" s="56"/>
      <c r="V19" s="65">
        <v>0.11</v>
      </c>
      <c r="W19" s="65">
        <v>0.22</v>
      </c>
      <c r="X19" s="16">
        <v>0.19793807552400808</v>
      </c>
      <c r="Y19" s="52" t="s">
        <v>13</v>
      </c>
      <c r="Z19" s="56"/>
      <c r="AA19" s="65">
        <v>0.12</v>
      </c>
      <c r="AB19" s="46">
        <v>0.28000000000000003</v>
      </c>
      <c r="AC19" s="16">
        <v>0.13366571919729239</v>
      </c>
      <c r="AD19" s="52" t="s">
        <v>14</v>
      </c>
      <c r="AE19" s="56"/>
      <c r="AF19" s="65">
        <v>0.06</v>
      </c>
      <c r="AG19" s="65">
        <v>0.21</v>
      </c>
      <c r="AH19" s="46">
        <v>6.4272356326715685E-2</v>
      </c>
      <c r="AI19" s="20" t="s">
        <v>19</v>
      </c>
    </row>
    <row r="20" spans="1:35" s="3" customFormat="1" ht="16.5" x14ac:dyDescent="0.3">
      <c r="A20" s="31" t="s">
        <v>42</v>
      </c>
      <c r="B20" s="38">
        <v>3.3687193294781497</v>
      </c>
      <c r="C20" s="61" t="s">
        <v>11</v>
      </c>
      <c r="D20" s="62"/>
      <c r="E20" s="64">
        <v>2.6</v>
      </c>
      <c r="F20" s="64">
        <v>4.1399999999999997</v>
      </c>
      <c r="G20" s="38">
        <v>3.5098056703092024</v>
      </c>
      <c r="H20" s="61" t="s">
        <v>62</v>
      </c>
      <c r="I20" s="62"/>
      <c r="J20" s="64">
        <v>1.96</v>
      </c>
      <c r="K20" s="64">
        <v>5.0599999999999996</v>
      </c>
      <c r="L20" s="38">
        <v>3.26358056080125</v>
      </c>
      <c r="M20" s="61" t="s">
        <v>61</v>
      </c>
      <c r="N20" s="62" t="s">
        <v>25</v>
      </c>
      <c r="O20" s="64">
        <v>2.59</v>
      </c>
      <c r="P20" s="64">
        <v>3.94</v>
      </c>
      <c r="Q20" s="41">
        <v>0.2462251095079524</v>
      </c>
      <c r="R20" s="44" t="s">
        <v>19</v>
      </c>
      <c r="S20" s="38">
        <v>4.6085976541400226</v>
      </c>
      <c r="T20" s="61" t="s">
        <v>11</v>
      </c>
      <c r="U20" s="62"/>
      <c r="V20" s="64">
        <v>4.43</v>
      </c>
      <c r="W20" s="64">
        <v>4.79</v>
      </c>
      <c r="X20" s="38">
        <v>4.3962803175578706</v>
      </c>
      <c r="Y20" s="61" t="s">
        <v>11</v>
      </c>
      <c r="Z20" s="63"/>
      <c r="AA20" s="64">
        <v>4.18</v>
      </c>
      <c r="AB20" s="47">
        <v>4.6100000000000003</v>
      </c>
      <c r="AC20" s="38">
        <v>4.8331258349847692</v>
      </c>
      <c r="AD20" s="61" t="s">
        <v>11</v>
      </c>
      <c r="AE20" s="63" t="s">
        <v>25</v>
      </c>
      <c r="AF20" s="64">
        <v>4.53</v>
      </c>
      <c r="AG20" s="64">
        <v>5.14</v>
      </c>
      <c r="AH20" s="47">
        <v>-0.43684551742689859</v>
      </c>
      <c r="AI20" s="44" t="s">
        <v>24</v>
      </c>
    </row>
    <row r="21" spans="1:35" ht="16.5" x14ac:dyDescent="0.3">
      <c r="A21" s="30" t="s">
        <v>43</v>
      </c>
      <c r="B21" s="16">
        <v>0.77348638812548753</v>
      </c>
      <c r="C21" s="52" t="s">
        <v>13</v>
      </c>
      <c r="D21" s="53"/>
      <c r="E21" s="65">
        <v>0.43</v>
      </c>
      <c r="F21" s="65">
        <v>1.1200000000000001</v>
      </c>
      <c r="G21" s="16">
        <v>1.2438041856249595</v>
      </c>
      <c r="H21" s="52" t="s">
        <v>63</v>
      </c>
      <c r="I21" s="54"/>
      <c r="J21" s="65">
        <v>0.54</v>
      </c>
      <c r="K21" s="65">
        <v>1.95</v>
      </c>
      <c r="L21" s="16">
        <v>0.4230014735359191</v>
      </c>
      <c r="M21" s="52" t="s">
        <v>62</v>
      </c>
      <c r="N21" s="54"/>
      <c r="O21" s="65">
        <v>0.22</v>
      </c>
      <c r="P21" s="65">
        <v>0.62</v>
      </c>
      <c r="Q21" s="18">
        <v>0.82080271208904043</v>
      </c>
      <c r="R21" s="20" t="s">
        <v>24</v>
      </c>
      <c r="S21" s="16">
        <v>0.70429229220610479</v>
      </c>
      <c r="T21" s="52" t="s">
        <v>11</v>
      </c>
      <c r="U21" s="53"/>
      <c r="V21" s="65">
        <v>0.62</v>
      </c>
      <c r="W21" s="65">
        <v>0.79</v>
      </c>
      <c r="X21" s="16">
        <v>0.77010966012256843</v>
      </c>
      <c r="Y21" s="52" t="s">
        <v>11</v>
      </c>
      <c r="Z21" s="53"/>
      <c r="AA21" s="65">
        <v>0.65</v>
      </c>
      <c r="AB21" s="46">
        <v>0.89</v>
      </c>
      <c r="AC21" s="16">
        <v>0.63468962044992472</v>
      </c>
      <c r="AD21" s="52" t="s">
        <v>11</v>
      </c>
      <c r="AE21" s="53"/>
      <c r="AF21" s="65">
        <v>0.52</v>
      </c>
      <c r="AG21" s="65">
        <v>0.75</v>
      </c>
      <c r="AH21" s="46">
        <v>0.13542003967264371</v>
      </c>
      <c r="AI21" s="20" t="s">
        <v>19</v>
      </c>
    </row>
    <row r="22" spans="1:35" ht="16.5" x14ac:dyDescent="0.3">
      <c r="A22" s="30" t="s">
        <v>44</v>
      </c>
      <c r="B22" s="16">
        <v>0.10842924568840309</v>
      </c>
      <c r="C22" s="52" t="s">
        <v>14</v>
      </c>
      <c r="D22" s="53"/>
      <c r="E22" s="65">
        <v>0.04</v>
      </c>
      <c r="F22" s="65">
        <v>0.17</v>
      </c>
      <c r="G22" s="16">
        <v>0.13142916979997638</v>
      </c>
      <c r="H22" s="52" t="s">
        <v>63</v>
      </c>
      <c r="I22" s="53"/>
      <c r="J22" s="65">
        <v>0.01</v>
      </c>
      <c r="K22" s="65">
        <v>0.25</v>
      </c>
      <c r="L22" s="16">
        <v>9.1289502134853345E-2</v>
      </c>
      <c r="M22" s="52" t="s">
        <v>63</v>
      </c>
      <c r="N22" s="53"/>
      <c r="O22" s="65">
        <v>0.02</v>
      </c>
      <c r="P22" s="65">
        <v>0.16</v>
      </c>
      <c r="Q22" s="18">
        <v>4.013966766512303E-2</v>
      </c>
      <c r="R22" s="20" t="s">
        <v>19</v>
      </c>
      <c r="S22" s="16">
        <v>4.3174628909136328E-2</v>
      </c>
      <c r="T22" s="52" t="s">
        <v>13</v>
      </c>
      <c r="U22" s="53"/>
      <c r="V22" s="65">
        <v>0.03</v>
      </c>
      <c r="W22" s="65">
        <v>0.06</v>
      </c>
      <c r="X22" s="16">
        <v>3.6293815757818218E-2</v>
      </c>
      <c r="Y22" s="52" t="s">
        <v>14</v>
      </c>
      <c r="Z22" s="53"/>
      <c r="AA22" s="65">
        <v>0.01</v>
      </c>
      <c r="AB22" s="46">
        <v>0.06</v>
      </c>
      <c r="AC22" s="16">
        <v>5.0451172993892943E-2</v>
      </c>
      <c r="AD22" s="52" t="s">
        <v>13</v>
      </c>
      <c r="AE22" s="53"/>
      <c r="AF22" s="65">
        <v>0.03</v>
      </c>
      <c r="AG22" s="65">
        <v>7.0000000000000007E-2</v>
      </c>
      <c r="AH22" s="46">
        <v>-1.4157357236074725E-2</v>
      </c>
      <c r="AI22" s="20" t="s">
        <v>19</v>
      </c>
    </row>
    <row r="23" spans="1:35" ht="16.5" x14ac:dyDescent="0.3">
      <c r="A23" s="30" t="s">
        <v>45</v>
      </c>
      <c r="B23" s="16">
        <v>0.25033430491165565</v>
      </c>
      <c r="C23" s="52" t="s">
        <v>13</v>
      </c>
      <c r="D23" s="53"/>
      <c r="E23" s="65">
        <v>0.15</v>
      </c>
      <c r="F23" s="65">
        <v>0.35</v>
      </c>
      <c r="G23" s="16">
        <v>0.13395834562568276</v>
      </c>
      <c r="H23" s="52" t="s">
        <v>63</v>
      </c>
      <c r="I23" s="54" t="s">
        <v>12</v>
      </c>
      <c r="J23" s="65">
        <v>0.05</v>
      </c>
      <c r="K23" s="65">
        <v>0.22</v>
      </c>
      <c r="L23" s="16">
        <v>0.33705868227411195</v>
      </c>
      <c r="M23" s="52" t="s">
        <v>62</v>
      </c>
      <c r="N23" s="54"/>
      <c r="O23" s="65">
        <v>0.17</v>
      </c>
      <c r="P23" s="65">
        <v>0.5</v>
      </c>
      <c r="Q23" s="18">
        <v>-0.20310033664842919</v>
      </c>
      <c r="R23" s="20" t="s">
        <v>24</v>
      </c>
      <c r="S23" s="16">
        <v>0.39520973654488945</v>
      </c>
      <c r="T23" s="52" t="s">
        <v>11</v>
      </c>
      <c r="U23" s="53"/>
      <c r="V23" s="65">
        <v>0.33</v>
      </c>
      <c r="W23" s="65">
        <v>0.46</v>
      </c>
      <c r="X23" s="16">
        <v>0.3262775979998831</v>
      </c>
      <c r="Y23" s="52" t="s">
        <v>11</v>
      </c>
      <c r="Z23" s="54" t="s">
        <v>12</v>
      </c>
      <c r="AA23" s="65">
        <v>0.26</v>
      </c>
      <c r="AB23" s="46">
        <v>0.39</v>
      </c>
      <c r="AC23" s="16">
        <v>0.46810631634566563</v>
      </c>
      <c r="AD23" s="52" t="s">
        <v>11</v>
      </c>
      <c r="AE23" s="54"/>
      <c r="AF23" s="65">
        <v>0.35</v>
      </c>
      <c r="AG23" s="65">
        <v>0.59</v>
      </c>
      <c r="AH23" s="46">
        <v>-0.14182871834578253</v>
      </c>
      <c r="AI23" s="20" t="s">
        <v>24</v>
      </c>
    </row>
    <row r="24" spans="1:35" ht="16.5" x14ac:dyDescent="0.3">
      <c r="A24" s="30" t="s">
        <v>46</v>
      </c>
      <c r="B24" s="16">
        <v>2.2364693907526014</v>
      </c>
      <c r="C24" s="52" t="s">
        <v>11</v>
      </c>
      <c r="D24" s="53"/>
      <c r="E24" s="65">
        <v>1.65</v>
      </c>
      <c r="F24" s="65">
        <v>2.82</v>
      </c>
      <c r="G24" s="16">
        <v>2.0006139692585845</v>
      </c>
      <c r="H24" s="52" t="s">
        <v>63</v>
      </c>
      <c r="I24" s="53" t="s">
        <v>12</v>
      </c>
      <c r="J24" s="65">
        <v>0.93</v>
      </c>
      <c r="K24" s="65">
        <v>3.07</v>
      </c>
      <c r="L24" s="16">
        <v>2.4122309028563671</v>
      </c>
      <c r="M24" s="52" t="s">
        <v>61</v>
      </c>
      <c r="N24" s="53" t="s">
        <v>25</v>
      </c>
      <c r="O24" s="65">
        <v>1.78</v>
      </c>
      <c r="P24" s="65">
        <v>3.05</v>
      </c>
      <c r="Q24" s="18">
        <v>-0.41161693359778262</v>
      </c>
      <c r="R24" s="20" t="s">
        <v>19</v>
      </c>
      <c r="S24" s="16">
        <v>3.4659209964798978</v>
      </c>
      <c r="T24" s="52" t="s">
        <v>11</v>
      </c>
      <c r="U24" s="53"/>
      <c r="V24" s="65">
        <v>3.31</v>
      </c>
      <c r="W24" s="65">
        <v>3.62</v>
      </c>
      <c r="X24" s="16">
        <v>3.2635992436775942</v>
      </c>
      <c r="Y24" s="52" t="s">
        <v>11</v>
      </c>
      <c r="Z24" s="54" t="s">
        <v>12</v>
      </c>
      <c r="AA24" s="65">
        <v>3.07</v>
      </c>
      <c r="AB24" s="46">
        <v>3.46</v>
      </c>
      <c r="AC24" s="16">
        <v>3.6798787251952847</v>
      </c>
      <c r="AD24" s="52" t="s">
        <v>11</v>
      </c>
      <c r="AE24" s="54" t="s">
        <v>25</v>
      </c>
      <c r="AF24" s="65">
        <v>3.42</v>
      </c>
      <c r="AG24" s="65">
        <v>3.94</v>
      </c>
      <c r="AH24" s="46">
        <v>-0.41627948151769045</v>
      </c>
      <c r="AI24" s="20" t="s">
        <v>24</v>
      </c>
    </row>
    <row r="25" spans="1:35" ht="16.5" x14ac:dyDescent="0.3">
      <c r="A25" s="32" t="s">
        <v>47</v>
      </c>
      <c r="B25" s="16">
        <v>0.2218019340777122</v>
      </c>
      <c r="C25" s="52" t="s">
        <v>14</v>
      </c>
      <c r="D25" s="53"/>
      <c r="E25" s="65">
        <v>0.1</v>
      </c>
      <c r="F25" s="65">
        <v>0.35</v>
      </c>
      <c r="G25" s="16" t="s">
        <v>64</v>
      </c>
      <c r="H25" s="55" t="s">
        <v>11</v>
      </c>
      <c r="I25" s="53"/>
      <c r="J25" s="65" t="s">
        <v>11</v>
      </c>
      <c r="K25" s="65"/>
      <c r="L25" s="16">
        <v>0.25414257559243353</v>
      </c>
      <c r="M25" s="52" t="s">
        <v>63</v>
      </c>
      <c r="N25" s="53" t="s">
        <v>25</v>
      </c>
      <c r="O25" s="65">
        <v>0.09</v>
      </c>
      <c r="P25" s="65">
        <v>0.42</v>
      </c>
      <c r="Q25" s="18"/>
      <c r="R25" s="20" t="s">
        <v>19</v>
      </c>
      <c r="S25" s="16">
        <v>0.42768576532761449</v>
      </c>
      <c r="T25" s="52" t="s">
        <v>11</v>
      </c>
      <c r="U25" s="53"/>
      <c r="V25" s="65">
        <v>0.35</v>
      </c>
      <c r="W25" s="65">
        <v>0.5</v>
      </c>
      <c r="X25" s="16">
        <v>0.38018035476079021</v>
      </c>
      <c r="Y25" s="52" t="s">
        <v>11</v>
      </c>
      <c r="Z25" s="53"/>
      <c r="AA25" s="65">
        <v>0.3</v>
      </c>
      <c r="AB25" s="46">
        <v>0.46</v>
      </c>
      <c r="AC25" s="16">
        <v>0.477923318165063</v>
      </c>
      <c r="AD25" s="52" t="s">
        <v>11</v>
      </c>
      <c r="AE25" s="53" t="s">
        <v>25</v>
      </c>
      <c r="AF25" s="65">
        <v>0.35</v>
      </c>
      <c r="AG25" s="65">
        <v>0.6</v>
      </c>
      <c r="AH25" s="46">
        <v>-9.7742963404272798E-2</v>
      </c>
      <c r="AI25" s="20" t="s">
        <v>19</v>
      </c>
    </row>
    <row r="26" spans="1:35" ht="16.5" x14ac:dyDescent="0.3">
      <c r="A26" s="32" t="s">
        <v>48</v>
      </c>
      <c r="B26" s="16">
        <v>2.014667456674891</v>
      </c>
      <c r="C26" s="52" t="s">
        <v>11</v>
      </c>
      <c r="D26" s="53"/>
      <c r="E26" s="65">
        <v>1.44</v>
      </c>
      <c r="F26" s="65">
        <v>2.59</v>
      </c>
      <c r="G26" s="16">
        <v>1.8222101349385629</v>
      </c>
      <c r="H26" s="52" t="s">
        <v>63</v>
      </c>
      <c r="I26" s="53"/>
      <c r="J26" s="65">
        <v>0.76</v>
      </c>
      <c r="K26" s="65">
        <v>2.88</v>
      </c>
      <c r="L26" s="16">
        <v>2.1580883272639335</v>
      </c>
      <c r="M26" s="52" t="s">
        <v>61</v>
      </c>
      <c r="N26" s="53" t="s">
        <v>25</v>
      </c>
      <c r="O26" s="65">
        <v>1.53</v>
      </c>
      <c r="P26" s="65">
        <v>2.78</v>
      </c>
      <c r="Q26" s="18">
        <v>-0.33587819232537064</v>
      </c>
      <c r="R26" s="20" t="s">
        <v>19</v>
      </c>
      <c r="S26" s="16">
        <v>3.0382352311522789</v>
      </c>
      <c r="T26" s="52" t="s">
        <v>11</v>
      </c>
      <c r="U26" s="53"/>
      <c r="V26" s="65">
        <v>2.89</v>
      </c>
      <c r="W26" s="65">
        <v>3.19</v>
      </c>
      <c r="X26" s="16">
        <v>2.8834188889168071</v>
      </c>
      <c r="Y26" s="52" t="s">
        <v>11</v>
      </c>
      <c r="Z26" s="54"/>
      <c r="AA26" s="65">
        <v>2.7</v>
      </c>
      <c r="AB26" s="46">
        <v>3.06</v>
      </c>
      <c r="AC26" s="16">
        <v>3.2019554070302236</v>
      </c>
      <c r="AD26" s="52" t="s">
        <v>11</v>
      </c>
      <c r="AE26" s="54" t="s">
        <v>25</v>
      </c>
      <c r="AF26" s="65">
        <v>2.95</v>
      </c>
      <c r="AG26" s="65">
        <v>3.45</v>
      </c>
      <c r="AH26" s="46">
        <v>-0.31853651811341654</v>
      </c>
      <c r="AI26" s="20" t="s">
        <v>24</v>
      </c>
    </row>
    <row r="27" spans="1:35" ht="16.5" x14ac:dyDescent="0.3">
      <c r="A27" s="34" t="s">
        <v>49</v>
      </c>
      <c r="B27" s="16">
        <v>1.2493773820492209</v>
      </c>
      <c r="C27" s="52" t="s">
        <v>13</v>
      </c>
      <c r="D27" s="53"/>
      <c r="E27" s="65">
        <v>0.7</v>
      </c>
      <c r="F27" s="65">
        <v>1.8</v>
      </c>
      <c r="G27" s="16">
        <v>1.2529281500947747</v>
      </c>
      <c r="H27" s="52" t="s">
        <v>63</v>
      </c>
      <c r="I27" s="53"/>
      <c r="J27" s="65">
        <v>0.13</v>
      </c>
      <c r="K27" s="65">
        <v>2.38</v>
      </c>
      <c r="L27" s="16">
        <v>1.2467313188090245</v>
      </c>
      <c r="M27" s="52" t="s">
        <v>62</v>
      </c>
      <c r="N27" s="53" t="s">
        <v>25</v>
      </c>
      <c r="O27" s="65">
        <v>0.79</v>
      </c>
      <c r="P27" s="65">
        <v>1.7</v>
      </c>
      <c r="Q27" s="18">
        <v>6.196831285750104E-3</v>
      </c>
      <c r="R27" s="20" t="s">
        <v>19</v>
      </c>
      <c r="S27" s="16">
        <v>2.0504095574592744</v>
      </c>
      <c r="T27" s="52" t="s">
        <v>11</v>
      </c>
      <c r="U27" s="53"/>
      <c r="V27" s="65">
        <v>1.93</v>
      </c>
      <c r="W27" s="65">
        <v>2.17</v>
      </c>
      <c r="X27" s="16">
        <v>2.0720000098967772</v>
      </c>
      <c r="Y27" s="52" t="s">
        <v>11</v>
      </c>
      <c r="Z27" s="53"/>
      <c r="AA27" s="65">
        <v>1.91</v>
      </c>
      <c r="AB27" s="46">
        <v>2.2400000000000002</v>
      </c>
      <c r="AC27" s="16">
        <v>2.0275773898772611</v>
      </c>
      <c r="AD27" s="52" t="s">
        <v>11</v>
      </c>
      <c r="AE27" s="53" t="s">
        <v>25</v>
      </c>
      <c r="AF27" s="65">
        <v>1.84</v>
      </c>
      <c r="AG27" s="65">
        <v>2.21</v>
      </c>
      <c r="AH27" s="46">
        <v>4.4422620019516135E-2</v>
      </c>
      <c r="AI27" s="20" t="s">
        <v>19</v>
      </c>
    </row>
    <row r="28" spans="1:35" ht="16.5" x14ac:dyDescent="0.3">
      <c r="A28" s="34" t="s">
        <v>50</v>
      </c>
      <c r="B28" s="16">
        <v>0.13101064879083824</v>
      </c>
      <c r="C28" s="52" t="s">
        <v>14</v>
      </c>
      <c r="D28" s="53"/>
      <c r="E28" s="65">
        <v>0.04</v>
      </c>
      <c r="F28" s="65">
        <v>0.22</v>
      </c>
      <c r="G28" s="16">
        <v>0.15705835099556051</v>
      </c>
      <c r="H28" s="52" t="s">
        <v>63</v>
      </c>
      <c r="I28" s="53" t="s">
        <v>12</v>
      </c>
      <c r="J28" s="65">
        <v>0.04</v>
      </c>
      <c r="K28" s="65">
        <v>0.27</v>
      </c>
      <c r="L28" s="16" t="s">
        <v>64</v>
      </c>
      <c r="M28" s="55" t="s">
        <v>11</v>
      </c>
      <c r="N28" s="53"/>
      <c r="O28" s="65" t="s">
        <v>11</v>
      </c>
      <c r="P28" s="65"/>
      <c r="Q28" s="18"/>
      <c r="R28" s="20" t="s">
        <v>19</v>
      </c>
      <c r="S28" s="16">
        <v>0.37369820771171025</v>
      </c>
      <c r="T28" s="52" t="s">
        <v>11</v>
      </c>
      <c r="U28" s="53"/>
      <c r="V28" s="65">
        <v>0.28999999999999998</v>
      </c>
      <c r="W28" s="65">
        <v>0.46</v>
      </c>
      <c r="X28" s="16">
        <v>0.36942974771828313</v>
      </c>
      <c r="Y28" s="52" t="s">
        <v>11</v>
      </c>
      <c r="Z28" s="53" t="s">
        <v>12</v>
      </c>
      <c r="AA28" s="65">
        <v>0.3</v>
      </c>
      <c r="AB28" s="46">
        <v>0.44</v>
      </c>
      <c r="AC28" s="16">
        <v>0.37821215637346661</v>
      </c>
      <c r="AD28" s="52" t="s">
        <v>13</v>
      </c>
      <c r="AE28" s="56"/>
      <c r="AF28" s="65">
        <v>0.21</v>
      </c>
      <c r="AG28" s="65">
        <v>0.54</v>
      </c>
      <c r="AH28" s="46">
        <v>-8.7824086551834823E-3</v>
      </c>
      <c r="AI28" s="20" t="s">
        <v>19</v>
      </c>
    </row>
    <row r="29" spans="1:35" ht="16.5" x14ac:dyDescent="0.3">
      <c r="A29" s="34" t="s">
        <v>51</v>
      </c>
      <c r="B29" s="16">
        <v>0.51609646803773945</v>
      </c>
      <c r="C29" s="52" t="s">
        <v>14</v>
      </c>
      <c r="D29" s="53"/>
      <c r="E29" s="65">
        <v>0.17</v>
      </c>
      <c r="F29" s="65">
        <v>0.86</v>
      </c>
      <c r="G29" s="16">
        <v>0.29327019350895023</v>
      </c>
      <c r="H29" s="52" t="s">
        <v>63</v>
      </c>
      <c r="I29" s="53"/>
      <c r="J29" s="65">
        <v>0.09</v>
      </c>
      <c r="K29" s="65">
        <v>0.5</v>
      </c>
      <c r="L29" s="16">
        <v>0.68214854646588463</v>
      </c>
      <c r="M29" s="52" t="s">
        <v>63</v>
      </c>
      <c r="N29" s="53"/>
      <c r="O29" s="65">
        <v>0.11</v>
      </c>
      <c r="P29" s="65">
        <v>1.26</v>
      </c>
      <c r="Q29" s="18">
        <v>-0.3888783529569344</v>
      </c>
      <c r="R29" s="20" t="s">
        <v>19</v>
      </c>
      <c r="S29" s="16">
        <v>0.47610595510150483</v>
      </c>
      <c r="T29" s="52" t="s">
        <v>11</v>
      </c>
      <c r="U29" s="53"/>
      <c r="V29" s="65">
        <v>0.37</v>
      </c>
      <c r="W29" s="65">
        <v>0.57999999999999996</v>
      </c>
      <c r="X29" s="16">
        <v>0.30519417274051658</v>
      </c>
      <c r="Y29" s="52" t="s">
        <v>13</v>
      </c>
      <c r="Z29" s="54"/>
      <c r="AA29" s="65">
        <v>0.21</v>
      </c>
      <c r="AB29" s="46">
        <v>0.4</v>
      </c>
      <c r="AC29" s="16">
        <v>0.65684725581766212</v>
      </c>
      <c r="AD29" s="52" t="s">
        <v>11</v>
      </c>
      <c r="AE29" s="54"/>
      <c r="AF29" s="65">
        <v>0.47</v>
      </c>
      <c r="AG29" s="65">
        <v>0.85</v>
      </c>
      <c r="AH29" s="46">
        <v>-0.35165308307714555</v>
      </c>
      <c r="AI29" s="20" t="s">
        <v>24</v>
      </c>
    </row>
    <row r="30" spans="1:35" s="3" customFormat="1" ht="16.5" x14ac:dyDescent="0.3">
      <c r="A30" s="31" t="s">
        <v>52</v>
      </c>
      <c r="B30" s="38">
        <v>0.91693278452158566</v>
      </c>
      <c r="C30" s="61" t="s">
        <v>11</v>
      </c>
      <c r="D30" s="62"/>
      <c r="E30" s="64">
        <v>0.75</v>
      </c>
      <c r="F30" s="64">
        <v>1.08</v>
      </c>
      <c r="G30" s="38">
        <v>0.73977285042051255</v>
      </c>
      <c r="H30" s="61" t="s">
        <v>61</v>
      </c>
      <c r="I30" s="62"/>
      <c r="J30" s="64">
        <v>0.52</v>
      </c>
      <c r="K30" s="64">
        <v>0.96</v>
      </c>
      <c r="L30" s="38">
        <v>1.0489539087533948</v>
      </c>
      <c r="M30" s="61" t="s">
        <v>61</v>
      </c>
      <c r="N30" s="62"/>
      <c r="O30" s="64">
        <v>0.81</v>
      </c>
      <c r="P30" s="64">
        <v>1.28</v>
      </c>
      <c r="Q30" s="41">
        <v>-0.30918105833288223</v>
      </c>
      <c r="R30" s="44" t="s">
        <v>19</v>
      </c>
      <c r="S30" s="38">
        <v>0.90491207736827528</v>
      </c>
      <c r="T30" s="61" t="s">
        <v>11</v>
      </c>
      <c r="U30" s="62"/>
      <c r="V30" s="64">
        <v>0.83</v>
      </c>
      <c r="W30" s="64">
        <v>0.98</v>
      </c>
      <c r="X30" s="38">
        <v>0.90719575619421755</v>
      </c>
      <c r="Y30" s="61" t="s">
        <v>11</v>
      </c>
      <c r="Z30" s="62"/>
      <c r="AA30" s="64">
        <v>0.81</v>
      </c>
      <c r="AB30" s="47">
        <v>1.01</v>
      </c>
      <c r="AC30" s="38">
        <v>0.90249705907218358</v>
      </c>
      <c r="AD30" s="61" t="s">
        <v>11</v>
      </c>
      <c r="AE30" s="62"/>
      <c r="AF30" s="64">
        <v>0.79</v>
      </c>
      <c r="AG30" s="64">
        <v>1.01</v>
      </c>
      <c r="AH30" s="47">
        <v>4.6986971220339679E-3</v>
      </c>
      <c r="AI30" s="44" t="s">
        <v>19</v>
      </c>
    </row>
    <row r="31" spans="1:35" ht="16.5" x14ac:dyDescent="0.3">
      <c r="A31" s="30" t="s">
        <v>53</v>
      </c>
      <c r="B31" s="16">
        <v>0.58030934284395697</v>
      </c>
      <c r="C31" s="52" t="s">
        <v>11</v>
      </c>
      <c r="D31" s="53"/>
      <c r="E31" s="65">
        <v>0.45</v>
      </c>
      <c r="F31" s="65">
        <v>0.71</v>
      </c>
      <c r="G31" s="16">
        <v>0.48421515315727753</v>
      </c>
      <c r="H31" s="52" t="s">
        <v>62</v>
      </c>
      <c r="I31" s="53" t="s">
        <v>12</v>
      </c>
      <c r="J31" s="65">
        <v>0.31</v>
      </c>
      <c r="K31" s="65">
        <v>0.66</v>
      </c>
      <c r="L31" s="16">
        <v>0.6519195690440992</v>
      </c>
      <c r="M31" s="52" t="s">
        <v>61</v>
      </c>
      <c r="N31" s="53"/>
      <c r="O31" s="65">
        <v>0.47</v>
      </c>
      <c r="P31" s="65">
        <v>0.83</v>
      </c>
      <c r="Q31" s="18">
        <v>-0.16770441588682167</v>
      </c>
      <c r="R31" s="20" t="s">
        <v>19</v>
      </c>
      <c r="S31" s="16">
        <v>0.73663967061129998</v>
      </c>
      <c r="T31" s="52" t="s">
        <v>11</v>
      </c>
      <c r="U31" s="53"/>
      <c r="V31" s="65">
        <v>0.67</v>
      </c>
      <c r="W31" s="65">
        <v>0.8</v>
      </c>
      <c r="X31" s="16">
        <v>0.73737947630146683</v>
      </c>
      <c r="Y31" s="52" t="s">
        <v>11</v>
      </c>
      <c r="Z31" s="53" t="s">
        <v>12</v>
      </c>
      <c r="AA31" s="65">
        <v>0.66</v>
      </c>
      <c r="AB31" s="46">
        <v>0.82</v>
      </c>
      <c r="AC31" s="16">
        <v>0.73585731704344448</v>
      </c>
      <c r="AD31" s="52" t="s">
        <v>11</v>
      </c>
      <c r="AE31" s="53"/>
      <c r="AF31" s="65">
        <v>0.63</v>
      </c>
      <c r="AG31" s="65">
        <v>0.84</v>
      </c>
      <c r="AH31" s="46">
        <v>1.5221592580223486E-3</v>
      </c>
      <c r="AI31" s="20" t="s">
        <v>19</v>
      </c>
    </row>
    <row r="32" spans="1:35" ht="16.5" x14ac:dyDescent="0.3">
      <c r="A32" s="30" t="s">
        <v>54</v>
      </c>
      <c r="B32" s="16">
        <v>6.948525761265309E-2</v>
      </c>
      <c r="C32" s="52" t="s">
        <v>14</v>
      </c>
      <c r="D32" s="53"/>
      <c r="E32" s="65">
        <v>0.03</v>
      </c>
      <c r="F32" s="65">
        <v>0.11</v>
      </c>
      <c r="G32" s="16">
        <v>6.2375176122929414E-2</v>
      </c>
      <c r="H32" s="52" t="s">
        <v>63</v>
      </c>
      <c r="I32" s="53"/>
      <c r="J32" s="65">
        <v>0</v>
      </c>
      <c r="K32" s="65">
        <v>0.12</v>
      </c>
      <c r="L32" s="16">
        <v>7.4783752198441175E-2</v>
      </c>
      <c r="M32" s="52" t="s">
        <v>63</v>
      </c>
      <c r="N32" s="53"/>
      <c r="O32" s="65">
        <v>0.03</v>
      </c>
      <c r="P32" s="65">
        <v>0.12</v>
      </c>
      <c r="Q32" s="18">
        <v>-1.2408576075511761E-2</v>
      </c>
      <c r="R32" s="20" t="s">
        <v>19</v>
      </c>
      <c r="S32" s="16">
        <v>6.4586228766387241E-2</v>
      </c>
      <c r="T32" s="52" t="s">
        <v>11</v>
      </c>
      <c r="U32" s="53"/>
      <c r="V32" s="65">
        <v>0.05</v>
      </c>
      <c r="W32" s="65">
        <v>0.08</v>
      </c>
      <c r="X32" s="16">
        <v>6.1652065344368734E-2</v>
      </c>
      <c r="Y32" s="52" t="s">
        <v>11</v>
      </c>
      <c r="Z32" s="53"/>
      <c r="AA32" s="65">
        <v>0.04</v>
      </c>
      <c r="AB32" s="46">
        <v>0.08</v>
      </c>
      <c r="AC32" s="16">
        <v>6.7689142480605369E-2</v>
      </c>
      <c r="AD32" s="52" t="s">
        <v>13</v>
      </c>
      <c r="AE32" s="53"/>
      <c r="AF32" s="65">
        <v>0.04</v>
      </c>
      <c r="AG32" s="65">
        <v>0.09</v>
      </c>
      <c r="AH32" s="46">
        <v>-6.0370771362366349E-3</v>
      </c>
      <c r="AI32" s="20" t="s">
        <v>19</v>
      </c>
    </row>
    <row r="33" spans="1:35" ht="16.5" x14ac:dyDescent="0.3">
      <c r="A33" s="30" t="s">
        <v>55</v>
      </c>
      <c r="B33" s="16">
        <v>0.19884966867590317</v>
      </c>
      <c r="C33" s="52" t="s">
        <v>14</v>
      </c>
      <c r="D33" s="53"/>
      <c r="E33" s="65">
        <v>0.09</v>
      </c>
      <c r="F33" s="65">
        <v>0.31</v>
      </c>
      <c r="G33" s="16">
        <v>0.15936759619915683</v>
      </c>
      <c r="H33" s="52" t="s">
        <v>63</v>
      </c>
      <c r="I33" s="53"/>
      <c r="J33" s="65">
        <v>0.06</v>
      </c>
      <c r="K33" s="65">
        <v>0.26</v>
      </c>
      <c r="L33" s="16">
        <v>0.22827205259036112</v>
      </c>
      <c r="M33" s="52" t="s">
        <v>63</v>
      </c>
      <c r="N33" s="53"/>
      <c r="O33" s="65">
        <v>0.06</v>
      </c>
      <c r="P33" s="65">
        <v>0.4</v>
      </c>
      <c r="Q33" s="18">
        <v>-6.8904456391204294E-2</v>
      </c>
      <c r="R33" s="20" t="s">
        <v>19</v>
      </c>
      <c r="S33" s="16">
        <v>6.3137635056616515E-2</v>
      </c>
      <c r="T33" s="52" t="s">
        <v>14</v>
      </c>
      <c r="U33" s="53"/>
      <c r="V33" s="65">
        <v>0.03</v>
      </c>
      <c r="W33" s="65">
        <v>0.1</v>
      </c>
      <c r="X33" s="16">
        <v>6.7572322035905047E-2</v>
      </c>
      <c r="Y33" s="52" t="s">
        <v>14</v>
      </c>
      <c r="Z33" s="53"/>
      <c r="AA33" s="65">
        <v>0.01</v>
      </c>
      <c r="AB33" s="46">
        <v>0.13</v>
      </c>
      <c r="AC33" s="16">
        <v>5.8447899323753431E-2</v>
      </c>
      <c r="AD33" s="52" t="s">
        <v>14</v>
      </c>
      <c r="AE33" s="53"/>
      <c r="AF33" s="65">
        <v>0.03</v>
      </c>
      <c r="AG33" s="65">
        <v>0.09</v>
      </c>
      <c r="AH33" s="46">
        <v>9.1244227121516155E-3</v>
      </c>
      <c r="AI33" s="20" t="s">
        <v>19</v>
      </c>
    </row>
    <row r="34" spans="1:35" s="3" customFormat="1" ht="16.5" x14ac:dyDescent="0.3">
      <c r="A34" s="31" t="s">
        <v>56</v>
      </c>
      <c r="B34" s="38">
        <v>0.20568200248907553</v>
      </c>
      <c r="C34" s="61" t="s">
        <v>13</v>
      </c>
      <c r="D34" s="62"/>
      <c r="E34" s="64">
        <v>0.11</v>
      </c>
      <c r="F34" s="64">
        <v>0.3</v>
      </c>
      <c r="G34" s="38">
        <v>0.15979585338348734</v>
      </c>
      <c r="H34" s="61" t="s">
        <v>63</v>
      </c>
      <c r="I34" s="62"/>
      <c r="J34" s="64">
        <v>7.0000000000000007E-2</v>
      </c>
      <c r="K34" s="64">
        <v>0.25</v>
      </c>
      <c r="L34" s="38">
        <v>0.23987676002455752</v>
      </c>
      <c r="M34" s="61" t="s">
        <v>63</v>
      </c>
      <c r="N34" s="62"/>
      <c r="O34" s="64">
        <v>0.09</v>
      </c>
      <c r="P34" s="64">
        <v>0.39</v>
      </c>
      <c r="Q34" s="41">
        <v>-8.0080906641070176E-2</v>
      </c>
      <c r="R34" s="44" t="s">
        <v>19</v>
      </c>
      <c r="S34" s="38">
        <v>0.24922384910839002</v>
      </c>
      <c r="T34" s="61" t="s">
        <v>11</v>
      </c>
      <c r="U34" s="62" t="s">
        <v>11</v>
      </c>
      <c r="V34" s="64">
        <v>0.2</v>
      </c>
      <c r="W34" s="64">
        <v>0.28999999999999998</v>
      </c>
      <c r="X34" s="38">
        <v>0.2083469751455608</v>
      </c>
      <c r="Y34" s="61" t="s">
        <v>11</v>
      </c>
      <c r="Z34" s="62"/>
      <c r="AA34" s="64">
        <v>0.15</v>
      </c>
      <c r="AB34" s="47">
        <v>0.27</v>
      </c>
      <c r="AC34" s="38">
        <v>0.29245164339613172</v>
      </c>
      <c r="AD34" s="61" t="s">
        <v>11</v>
      </c>
      <c r="AE34" s="62"/>
      <c r="AF34" s="64">
        <v>0.21</v>
      </c>
      <c r="AG34" s="64">
        <v>0.37</v>
      </c>
      <c r="AH34" s="47">
        <v>-8.4104668250570919E-2</v>
      </c>
      <c r="AI34" s="44" t="s">
        <v>19</v>
      </c>
    </row>
    <row r="35" spans="1:35" ht="15.75" thickBot="1" x14ac:dyDescent="0.35">
      <c r="A35" s="21"/>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x14ac:dyDescent="0.3">
      <c r="A36" s="23" t="s">
        <v>2</v>
      </c>
    </row>
    <row r="37" spans="1:35" ht="15" customHeight="1" x14ac:dyDescent="0.3">
      <c r="A37" s="59" t="s">
        <v>15</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row>
    <row r="38" spans="1:35" ht="15" customHeight="1" x14ac:dyDescent="0.3">
      <c r="A38" s="59" t="s">
        <v>16</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row>
    <row r="39" spans="1:35" ht="15" customHeight="1" x14ac:dyDescent="0.3">
      <c r="A39" s="59" t="s">
        <v>17</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row>
    <row r="40" spans="1:35" ht="15" customHeight="1" x14ac:dyDescent="0.3">
      <c r="A40" s="59" t="s">
        <v>18</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row>
    <row r="41" spans="1:35" x14ac:dyDescent="0.3">
      <c r="A41" s="25" t="s">
        <v>26</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row>
    <row r="42" spans="1:35" x14ac:dyDescent="0.3">
      <c r="A42" s="25" t="s">
        <v>70</v>
      </c>
    </row>
    <row r="43" spans="1:35" x14ac:dyDescent="0.3">
      <c r="A43" s="25" t="s">
        <v>71</v>
      </c>
    </row>
    <row r="44" spans="1:35" x14ac:dyDescent="0.3">
      <c r="A44" s="60" t="s">
        <v>57</v>
      </c>
    </row>
    <row r="45" spans="1:35" x14ac:dyDescent="0.3">
      <c r="A45" s="60" t="s">
        <v>58</v>
      </c>
    </row>
    <row r="46" spans="1:35" x14ac:dyDescent="0.3">
      <c r="A46" s="60" t="s">
        <v>59</v>
      </c>
    </row>
    <row r="47" spans="1:35" x14ac:dyDescent="0.3">
      <c r="A47" s="26"/>
    </row>
    <row r="48" spans="1:35" x14ac:dyDescent="0.3">
      <c r="A48" s="5" t="s">
        <v>3</v>
      </c>
    </row>
    <row r="49" spans="1:1" x14ac:dyDescent="0.3">
      <c r="A49" s="6" t="s">
        <v>27</v>
      </c>
    </row>
  </sheetData>
  <mergeCells count="16">
    <mergeCell ref="B3:P3"/>
    <mergeCell ref="S3:AG3"/>
    <mergeCell ref="X4:AB4"/>
    <mergeCell ref="AA5:AB5"/>
    <mergeCell ref="AH4:AI4"/>
    <mergeCell ref="Q4:R4"/>
    <mergeCell ref="G4:K4"/>
    <mergeCell ref="B4:F4"/>
    <mergeCell ref="L4:P4"/>
    <mergeCell ref="S4:W4"/>
    <mergeCell ref="AC4:AG4"/>
    <mergeCell ref="J5:K5"/>
    <mergeCell ref="E5:F5"/>
    <mergeCell ref="O5:P5"/>
    <mergeCell ref="V5:W5"/>
    <mergeCell ref="AF5:A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56B16-0580-46F5-96AE-96FD5BF61D39}">
  <dimension ref="A1:AJ49"/>
  <sheetViews>
    <sheetView workbookViewId="0"/>
  </sheetViews>
  <sheetFormatPr baseColWidth="10" defaultColWidth="9.140625" defaultRowHeight="15" x14ac:dyDescent="0.3"/>
  <cols>
    <col min="1" max="1" width="75.140625" style="13" customWidth="1"/>
    <col min="2" max="2" width="8.140625" style="1" bestFit="1" customWidth="1"/>
    <col min="3" max="3" width="2.7109375" style="1" bestFit="1" customWidth="1"/>
    <col min="4" max="4" width="1.28515625" style="1" bestFit="1" customWidth="1"/>
    <col min="5" max="7" width="11.28515625" style="1" customWidth="1"/>
    <col min="8" max="8" width="4" style="1" bestFit="1" customWidth="1"/>
    <col min="9" max="9" width="1.5703125" style="1" bestFit="1" customWidth="1"/>
    <col min="10" max="11" width="11.28515625" style="1" customWidth="1"/>
    <col min="12" max="12" width="8.140625" style="1" bestFit="1" customWidth="1"/>
    <col min="13" max="13" width="3.5703125" style="1" bestFit="1" customWidth="1"/>
    <col min="14" max="14" width="1.5703125" style="1" bestFit="1" customWidth="1"/>
    <col min="15" max="17" width="10.28515625" style="1" customWidth="1"/>
    <col min="18" max="18" width="2" style="1" bestFit="1" customWidth="1"/>
    <col min="19" max="19" width="8.140625" style="1" bestFit="1" customWidth="1"/>
    <col min="20" max="20" width="2.7109375" style="1" bestFit="1" customWidth="1"/>
    <col min="21" max="21" width="1.28515625" style="1" bestFit="1" customWidth="1"/>
    <col min="22" max="24" width="10.28515625" style="1" customWidth="1"/>
    <col min="25" max="25" width="3.28515625" style="1" customWidth="1"/>
    <col min="26" max="26" width="1.5703125" style="1" bestFit="1" customWidth="1"/>
    <col min="27" max="28" width="10.28515625" style="1" customWidth="1"/>
    <col min="29" max="29" width="8.140625" style="1" bestFit="1" customWidth="1"/>
    <col min="30" max="30" width="2.7109375" style="1" bestFit="1" customWidth="1"/>
    <col min="31" max="31" width="1.5703125" style="1" bestFit="1" customWidth="1"/>
    <col min="32" max="33" width="10.28515625" style="1" customWidth="1"/>
    <col min="34" max="34" width="9.140625" style="1"/>
    <col min="35" max="35" width="2" style="1" bestFit="1" customWidth="1"/>
    <col min="36" max="16384" width="9.140625" style="1"/>
  </cols>
  <sheetData>
    <row r="1" spans="1:35" ht="16.5" x14ac:dyDescent="0.3">
      <c r="A1" s="35" t="s">
        <v>77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row>
    <row r="2" spans="1:35" ht="15.75" thickBot="1" x14ac:dyDescent="0.3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12"/>
      <c r="AI2" s="12"/>
    </row>
    <row r="3" spans="1:35" ht="17.25" customHeight="1" x14ac:dyDescent="0.3">
      <c r="B3" s="156" t="s">
        <v>78</v>
      </c>
      <c r="C3" s="156"/>
      <c r="D3" s="156"/>
      <c r="E3" s="156"/>
      <c r="F3" s="156"/>
      <c r="G3" s="156"/>
      <c r="H3" s="156"/>
      <c r="I3" s="156"/>
      <c r="J3" s="156"/>
      <c r="K3" s="156"/>
      <c r="L3" s="156"/>
      <c r="M3" s="156"/>
      <c r="N3" s="156"/>
      <c r="O3" s="156"/>
      <c r="P3" s="156"/>
      <c r="Q3" s="50"/>
      <c r="R3" s="50"/>
      <c r="S3" s="156" t="s">
        <v>79</v>
      </c>
      <c r="T3" s="156"/>
      <c r="U3" s="156"/>
      <c r="V3" s="156"/>
      <c r="W3" s="156"/>
      <c r="X3" s="156"/>
      <c r="Y3" s="156"/>
      <c r="Z3" s="156"/>
      <c r="AA3" s="156"/>
      <c r="AB3" s="156"/>
      <c r="AC3" s="156"/>
      <c r="AD3" s="156"/>
      <c r="AE3" s="156"/>
      <c r="AF3" s="156"/>
      <c r="AG3" s="156"/>
    </row>
    <row r="4" spans="1:35" s="3" customFormat="1" x14ac:dyDescent="0.3">
      <c r="A4" s="37"/>
      <c r="B4" s="157" t="s">
        <v>8</v>
      </c>
      <c r="C4" s="157"/>
      <c r="D4" s="157"/>
      <c r="E4" s="157"/>
      <c r="F4" s="157"/>
      <c r="G4" s="157" t="s">
        <v>10</v>
      </c>
      <c r="H4" s="157"/>
      <c r="I4" s="157"/>
      <c r="J4" s="157"/>
      <c r="K4" s="157"/>
      <c r="L4" s="157" t="s">
        <v>9</v>
      </c>
      <c r="M4" s="157"/>
      <c r="N4" s="157"/>
      <c r="O4" s="157"/>
      <c r="P4" s="157"/>
      <c r="Q4" s="157" t="s">
        <v>23</v>
      </c>
      <c r="R4" s="157"/>
      <c r="S4" s="157" t="s">
        <v>8</v>
      </c>
      <c r="T4" s="157"/>
      <c r="U4" s="157"/>
      <c r="V4" s="157"/>
      <c r="W4" s="157"/>
      <c r="X4" s="157" t="s">
        <v>10</v>
      </c>
      <c r="Y4" s="157"/>
      <c r="Z4" s="157"/>
      <c r="AA4" s="157"/>
      <c r="AB4" s="157"/>
      <c r="AC4" s="157" t="s">
        <v>9</v>
      </c>
      <c r="AD4" s="157"/>
      <c r="AE4" s="157"/>
      <c r="AF4" s="157"/>
      <c r="AG4" s="157"/>
      <c r="AH4" s="157" t="s">
        <v>23</v>
      </c>
      <c r="AI4" s="157"/>
    </row>
    <row r="5" spans="1:35" x14ac:dyDescent="0.3">
      <c r="A5" s="51"/>
      <c r="B5" s="14" t="s">
        <v>22</v>
      </c>
      <c r="C5" s="14"/>
      <c r="D5" s="14"/>
      <c r="E5" s="158" t="s">
        <v>1</v>
      </c>
      <c r="F5" s="158"/>
      <c r="G5" s="14" t="s">
        <v>22</v>
      </c>
      <c r="H5" s="14"/>
      <c r="I5" s="14"/>
      <c r="J5" s="158" t="s">
        <v>1</v>
      </c>
      <c r="K5" s="158"/>
      <c r="L5" s="14" t="s">
        <v>22</v>
      </c>
      <c r="M5" s="14"/>
      <c r="N5" s="14"/>
      <c r="O5" s="158" t="s">
        <v>1</v>
      </c>
      <c r="P5" s="158"/>
      <c r="Q5" s="7"/>
      <c r="R5" s="7"/>
      <c r="S5" s="14" t="s">
        <v>22</v>
      </c>
      <c r="T5" s="14"/>
      <c r="U5" s="14"/>
      <c r="V5" s="158" t="s">
        <v>1</v>
      </c>
      <c r="W5" s="158"/>
      <c r="X5" s="14" t="s">
        <v>22</v>
      </c>
      <c r="Y5" s="14"/>
      <c r="Z5" s="14"/>
      <c r="AA5" s="158" t="s">
        <v>1</v>
      </c>
      <c r="AB5" s="158"/>
      <c r="AC5" s="14" t="s">
        <v>22</v>
      </c>
      <c r="AD5" s="14"/>
      <c r="AE5" s="14"/>
      <c r="AF5" s="158" t="s">
        <v>1</v>
      </c>
      <c r="AG5" s="158"/>
      <c r="AH5" s="15"/>
      <c r="AI5" s="15"/>
    </row>
    <row r="6" spans="1:35" s="3" customFormat="1" x14ac:dyDescent="0.3">
      <c r="A6" s="27" t="s">
        <v>28</v>
      </c>
      <c r="B6" s="43">
        <v>23.999999999999996</v>
      </c>
      <c r="G6" s="43">
        <v>24.000000000000014</v>
      </c>
      <c r="L6" s="43">
        <v>24.000000000000004</v>
      </c>
      <c r="S6" s="43">
        <v>24.000000000000028</v>
      </c>
      <c r="X6" s="43">
        <v>24.000000000000036</v>
      </c>
      <c r="AC6" s="43">
        <v>23.999999999999972</v>
      </c>
    </row>
    <row r="7" spans="1:35" s="3" customFormat="1" ht="16.5" x14ac:dyDescent="0.3">
      <c r="A7" s="28" t="s">
        <v>29</v>
      </c>
      <c r="B7" s="38">
        <v>10</v>
      </c>
      <c r="C7" s="61"/>
      <c r="D7" s="62"/>
      <c r="E7" s="64">
        <v>9.5</v>
      </c>
      <c r="F7" s="64">
        <v>10.5</v>
      </c>
      <c r="G7" s="38">
        <v>10.199999999999999</v>
      </c>
      <c r="H7" s="61"/>
      <c r="I7" s="62"/>
      <c r="J7" s="64">
        <v>9.6</v>
      </c>
      <c r="K7" s="64">
        <v>10.9</v>
      </c>
      <c r="L7" s="38">
        <v>9.8000000000000007</v>
      </c>
      <c r="M7" s="61"/>
      <c r="N7" s="62"/>
      <c r="O7" s="64">
        <v>9.1</v>
      </c>
      <c r="P7" s="64">
        <v>10.6</v>
      </c>
      <c r="Q7" s="64">
        <v>0.39999999999999858</v>
      </c>
      <c r="R7" s="44"/>
      <c r="S7" s="38">
        <v>9.8000000000000007</v>
      </c>
      <c r="T7" s="61"/>
      <c r="U7" s="62"/>
      <c r="V7" s="64">
        <v>9.6</v>
      </c>
      <c r="W7" s="64">
        <v>9.9</v>
      </c>
      <c r="X7" s="38">
        <v>10</v>
      </c>
      <c r="Y7" s="61"/>
      <c r="Z7" s="63"/>
      <c r="AA7" s="64">
        <v>9.8000000000000007</v>
      </c>
      <c r="AB7" s="64">
        <v>10.199999999999999</v>
      </c>
      <c r="AC7" s="38">
        <v>9.6</v>
      </c>
      <c r="AD7" s="61"/>
      <c r="AE7" s="63"/>
      <c r="AF7" s="64">
        <v>9.4</v>
      </c>
      <c r="AG7" s="64">
        <v>9.8000000000000007</v>
      </c>
      <c r="AH7" s="64">
        <v>0.40000000000000036</v>
      </c>
      <c r="AI7" s="44" t="s">
        <v>24</v>
      </c>
    </row>
    <row r="8" spans="1:35" ht="16.5" x14ac:dyDescent="0.3">
      <c r="A8" s="29" t="s">
        <v>30</v>
      </c>
      <c r="B8" s="16">
        <v>9.3000000000000007</v>
      </c>
      <c r="C8" s="52"/>
      <c r="D8" s="53"/>
      <c r="E8" s="65">
        <v>8.9</v>
      </c>
      <c r="F8" s="65">
        <v>9.8000000000000007</v>
      </c>
      <c r="G8" s="16">
        <v>9.6</v>
      </c>
      <c r="H8" s="52"/>
      <c r="I8" s="53"/>
      <c r="J8" s="65">
        <v>8.9</v>
      </c>
      <c r="K8" s="65">
        <v>10.3</v>
      </c>
      <c r="L8" s="16">
        <v>9.1</v>
      </c>
      <c r="M8" s="52"/>
      <c r="N8" s="53"/>
      <c r="O8" s="65">
        <v>8.5</v>
      </c>
      <c r="P8" s="65">
        <v>9.9</v>
      </c>
      <c r="Q8" s="65">
        <v>0.5</v>
      </c>
      <c r="R8" s="20"/>
      <c r="S8" s="16">
        <v>9</v>
      </c>
      <c r="T8" s="52"/>
      <c r="U8" s="53"/>
      <c r="V8" s="65">
        <v>8.8000000000000007</v>
      </c>
      <c r="W8" s="65">
        <v>9.1</v>
      </c>
      <c r="X8" s="16">
        <v>9.1</v>
      </c>
      <c r="Y8" s="52"/>
      <c r="Z8" s="54"/>
      <c r="AA8" s="65">
        <v>8.9</v>
      </c>
      <c r="AB8" s="65">
        <v>9.3000000000000007</v>
      </c>
      <c r="AC8" s="16">
        <v>8.8000000000000007</v>
      </c>
      <c r="AD8" s="52"/>
      <c r="AE8" s="54"/>
      <c r="AF8" s="65">
        <v>8.6</v>
      </c>
      <c r="AG8" s="65">
        <v>9</v>
      </c>
      <c r="AH8" s="65">
        <v>0.29999999999999893</v>
      </c>
      <c r="AI8" s="20" t="s">
        <v>24</v>
      </c>
    </row>
    <row r="9" spans="1:35" ht="16.5" x14ac:dyDescent="0.3">
      <c r="A9" s="30" t="s">
        <v>31</v>
      </c>
      <c r="B9" s="16">
        <v>0.67</v>
      </c>
      <c r="C9" s="52"/>
      <c r="D9" s="53"/>
      <c r="E9" s="65">
        <v>0.49</v>
      </c>
      <c r="F9" s="65">
        <v>0.85</v>
      </c>
      <c r="G9" s="16">
        <v>0.68</v>
      </c>
      <c r="H9" s="52" t="s">
        <v>13</v>
      </c>
      <c r="I9" s="54"/>
      <c r="J9" s="65">
        <v>0.45</v>
      </c>
      <c r="K9" s="65">
        <v>0.86</v>
      </c>
      <c r="L9" s="16">
        <v>0.67</v>
      </c>
      <c r="M9" s="52" t="s">
        <v>13</v>
      </c>
      <c r="N9" s="54"/>
      <c r="O9" s="65">
        <v>0.43</v>
      </c>
      <c r="P9" s="65">
        <v>0.98</v>
      </c>
      <c r="Q9" s="65">
        <v>1.0000000000000009E-2</v>
      </c>
      <c r="R9" s="20"/>
      <c r="S9" s="16">
        <v>0.81</v>
      </c>
      <c r="T9" s="52"/>
      <c r="U9" s="53"/>
      <c r="V9" s="65">
        <v>0.74</v>
      </c>
      <c r="W9" s="65">
        <v>0.9</v>
      </c>
      <c r="X9" s="16">
        <v>0.87</v>
      </c>
      <c r="Y9" s="52"/>
      <c r="Z9" s="53"/>
      <c r="AA9" s="65">
        <v>0.81</v>
      </c>
      <c r="AB9" s="65">
        <v>0.94</v>
      </c>
      <c r="AC9" s="16">
        <v>0.75</v>
      </c>
      <c r="AD9" s="52"/>
      <c r="AE9" s="53"/>
      <c r="AF9" s="65">
        <v>0.63</v>
      </c>
      <c r="AG9" s="65">
        <v>0.89</v>
      </c>
      <c r="AH9" s="65">
        <v>0.12</v>
      </c>
      <c r="AI9" s="20"/>
    </row>
    <row r="10" spans="1:35" s="3" customFormat="1" ht="16.5" x14ac:dyDescent="0.3">
      <c r="A10" s="31" t="s">
        <v>32</v>
      </c>
      <c r="B10" s="38">
        <v>1.93</v>
      </c>
      <c r="C10" s="61" t="s">
        <v>13</v>
      </c>
      <c r="D10" s="62"/>
      <c r="E10" s="64">
        <v>1.35</v>
      </c>
      <c r="F10" s="64">
        <v>2.7</v>
      </c>
      <c r="G10" s="38">
        <v>1.62</v>
      </c>
      <c r="H10" s="61"/>
      <c r="I10" s="62"/>
      <c r="J10" s="64">
        <v>1.25</v>
      </c>
      <c r="K10" s="64">
        <v>2.1</v>
      </c>
      <c r="L10" s="38">
        <v>2.2000000000000002</v>
      </c>
      <c r="M10" s="61" t="s">
        <v>14</v>
      </c>
      <c r="N10" s="62"/>
      <c r="O10" s="64">
        <v>1.2</v>
      </c>
      <c r="P10" s="64">
        <v>3.6</v>
      </c>
      <c r="Q10" s="64">
        <v>-0.58000000000000007</v>
      </c>
      <c r="R10" s="44"/>
      <c r="S10" s="38">
        <v>1.63</v>
      </c>
      <c r="T10" s="61"/>
      <c r="U10" s="62"/>
      <c r="V10" s="64">
        <v>1.56</v>
      </c>
      <c r="W10" s="64">
        <v>1.7</v>
      </c>
      <c r="X10" s="38">
        <v>1.58</v>
      </c>
      <c r="Y10" s="61"/>
      <c r="Z10" s="62"/>
      <c r="AA10" s="64">
        <v>1.49</v>
      </c>
      <c r="AB10" s="64">
        <v>1.68</v>
      </c>
      <c r="AC10" s="38">
        <v>1.67</v>
      </c>
      <c r="AD10" s="61"/>
      <c r="AE10" s="62"/>
      <c r="AF10" s="64">
        <v>1.56</v>
      </c>
      <c r="AG10" s="64">
        <v>1.79</v>
      </c>
      <c r="AH10" s="64">
        <v>-8.9999999999999858E-2</v>
      </c>
      <c r="AI10" s="44"/>
    </row>
    <row r="11" spans="1:35" s="3" customFormat="1" ht="16.5" x14ac:dyDescent="0.3">
      <c r="A11" s="31" t="s">
        <v>33</v>
      </c>
      <c r="B11" s="38">
        <v>6.6</v>
      </c>
      <c r="C11" s="61"/>
      <c r="D11" s="62"/>
      <c r="E11" s="64">
        <v>5.6</v>
      </c>
      <c r="F11" s="64">
        <v>7.6</v>
      </c>
      <c r="G11" s="38">
        <v>6.7</v>
      </c>
      <c r="H11" s="61"/>
      <c r="I11" s="62"/>
      <c r="J11" s="64">
        <v>5.4</v>
      </c>
      <c r="K11" s="64">
        <v>7.9</v>
      </c>
      <c r="L11" s="38">
        <v>6.5</v>
      </c>
      <c r="M11" s="61"/>
      <c r="N11" s="62"/>
      <c r="O11" s="64">
        <v>4.9000000000000004</v>
      </c>
      <c r="P11" s="64">
        <v>8</v>
      </c>
      <c r="Q11" s="64">
        <v>0.20000000000000018</v>
      </c>
      <c r="R11" s="44"/>
      <c r="S11" s="38">
        <v>7</v>
      </c>
      <c r="T11" s="61"/>
      <c r="U11" s="62"/>
      <c r="V11" s="64">
        <v>6.7</v>
      </c>
      <c r="W11" s="64">
        <v>7.2</v>
      </c>
      <c r="X11" s="38">
        <v>7.1</v>
      </c>
      <c r="Y11" s="61"/>
      <c r="Z11" s="62"/>
      <c r="AA11" s="64">
        <v>6.7</v>
      </c>
      <c r="AB11" s="64">
        <v>7.4</v>
      </c>
      <c r="AC11" s="38">
        <v>6.9</v>
      </c>
      <c r="AD11" s="61"/>
      <c r="AE11" s="62"/>
      <c r="AF11" s="64">
        <v>6.5</v>
      </c>
      <c r="AG11" s="64">
        <v>7.3</v>
      </c>
      <c r="AH11" s="64">
        <v>0.19999999999999929</v>
      </c>
      <c r="AI11" s="44"/>
    </row>
    <row r="12" spans="1:35" ht="16.5" x14ac:dyDescent="0.3">
      <c r="A12" s="30" t="s">
        <v>34</v>
      </c>
      <c r="B12" s="16">
        <v>3.4</v>
      </c>
      <c r="C12" s="52" t="s">
        <v>13</v>
      </c>
      <c r="D12" s="53"/>
      <c r="E12" s="65">
        <v>2.4</v>
      </c>
      <c r="F12" s="65">
        <v>4.4000000000000004</v>
      </c>
      <c r="G12" s="16">
        <v>3.2</v>
      </c>
      <c r="H12" s="52" t="s">
        <v>13</v>
      </c>
      <c r="I12" s="54"/>
      <c r="J12" s="65">
        <v>1.75</v>
      </c>
      <c r="K12" s="65">
        <v>4.4000000000000004</v>
      </c>
      <c r="L12" s="16">
        <v>3.6</v>
      </c>
      <c r="M12" s="52" t="s">
        <v>13</v>
      </c>
      <c r="N12" s="54"/>
      <c r="O12" s="65">
        <v>1.9</v>
      </c>
      <c r="P12" s="65">
        <v>5</v>
      </c>
      <c r="Q12" s="65">
        <v>-0.39999999999999991</v>
      </c>
      <c r="R12" s="20"/>
      <c r="S12" s="16">
        <v>3.4</v>
      </c>
      <c r="T12" s="52"/>
      <c r="U12" s="53"/>
      <c r="V12" s="65">
        <v>3.2</v>
      </c>
      <c r="W12" s="65">
        <v>3.6</v>
      </c>
      <c r="X12" s="16">
        <v>3</v>
      </c>
      <c r="Y12" s="52"/>
      <c r="Z12" s="54"/>
      <c r="AA12" s="65">
        <v>2.7</v>
      </c>
      <c r="AB12" s="65">
        <v>3.2</v>
      </c>
      <c r="AC12" s="16">
        <v>3.9</v>
      </c>
      <c r="AD12" s="52"/>
      <c r="AE12" s="54"/>
      <c r="AF12" s="65">
        <v>3.6</v>
      </c>
      <c r="AG12" s="65">
        <v>4.2</v>
      </c>
      <c r="AH12" s="65">
        <v>-0.89999999999999991</v>
      </c>
      <c r="AI12" s="20" t="s">
        <v>24</v>
      </c>
    </row>
    <row r="13" spans="1:35" ht="16.5" x14ac:dyDescent="0.3">
      <c r="A13" s="30" t="s">
        <v>35</v>
      </c>
      <c r="B13" s="16">
        <v>1.42</v>
      </c>
      <c r="C13" s="52" t="s">
        <v>14</v>
      </c>
      <c r="D13" s="53"/>
      <c r="E13" s="65">
        <v>0.47</v>
      </c>
      <c r="F13" s="65">
        <v>2.5</v>
      </c>
      <c r="G13" s="16" t="s">
        <v>64</v>
      </c>
      <c r="H13" s="52"/>
      <c r="I13" s="53"/>
      <c r="J13" s="65" t="s">
        <v>64</v>
      </c>
      <c r="K13" s="65" t="s">
        <v>64</v>
      </c>
      <c r="L13" s="16">
        <v>1.44</v>
      </c>
      <c r="M13" s="52" t="s">
        <v>14</v>
      </c>
      <c r="N13" s="53"/>
      <c r="O13" s="65">
        <v>0.35</v>
      </c>
      <c r="P13" s="65">
        <v>2.8</v>
      </c>
      <c r="Q13" s="65" t="s">
        <v>75</v>
      </c>
      <c r="R13" s="20"/>
      <c r="S13" s="16">
        <v>0.49</v>
      </c>
      <c r="T13" s="52" t="s">
        <v>13</v>
      </c>
      <c r="U13" s="53"/>
      <c r="V13" s="65">
        <v>0.32</v>
      </c>
      <c r="W13" s="65">
        <v>0.66</v>
      </c>
      <c r="X13" s="46">
        <v>0.51</v>
      </c>
      <c r="Y13" s="46" t="s">
        <v>13</v>
      </c>
      <c r="Z13" s="46"/>
      <c r="AA13" s="65">
        <v>0.3</v>
      </c>
      <c r="AB13" s="65">
        <v>0.72</v>
      </c>
      <c r="AC13" s="16">
        <v>0.48</v>
      </c>
      <c r="AD13" s="52" t="s">
        <v>14</v>
      </c>
      <c r="AE13" s="53"/>
      <c r="AF13" s="65">
        <v>0.21</v>
      </c>
      <c r="AG13" s="65">
        <v>0.73</v>
      </c>
      <c r="AH13" s="65">
        <v>3.0000000000000027E-2</v>
      </c>
      <c r="AI13" s="20"/>
    </row>
    <row r="14" spans="1:35" ht="16.5" x14ac:dyDescent="0.3">
      <c r="A14" s="30" t="s">
        <v>36</v>
      </c>
      <c r="B14" s="16">
        <v>1.71</v>
      </c>
      <c r="C14" s="52" t="s">
        <v>13</v>
      </c>
      <c r="D14" s="53"/>
      <c r="E14" s="65">
        <v>1.2</v>
      </c>
      <c r="F14" s="65">
        <v>2.2000000000000002</v>
      </c>
      <c r="G14" s="16">
        <v>2.1</v>
      </c>
      <c r="H14" s="52" t="s">
        <v>13</v>
      </c>
      <c r="I14" s="54" t="s">
        <v>12</v>
      </c>
      <c r="J14" s="65">
        <v>1.33</v>
      </c>
      <c r="K14" s="65">
        <v>2.9</v>
      </c>
      <c r="L14" s="16">
        <v>1.43</v>
      </c>
      <c r="M14" s="52" t="s">
        <v>13</v>
      </c>
      <c r="N14" s="54" t="s">
        <v>25</v>
      </c>
      <c r="O14" s="65">
        <v>0.86</v>
      </c>
      <c r="P14" s="65">
        <v>2.2000000000000002</v>
      </c>
      <c r="Q14" s="65">
        <v>0.67000000000000015</v>
      </c>
      <c r="R14" s="20"/>
      <c r="S14" s="16">
        <v>2.9</v>
      </c>
      <c r="T14" s="52"/>
      <c r="U14" s="53"/>
      <c r="V14" s="65">
        <v>2.8</v>
      </c>
      <c r="W14" s="65">
        <v>3.1</v>
      </c>
      <c r="X14" s="16">
        <v>3.4</v>
      </c>
      <c r="Y14" s="52"/>
      <c r="Z14" s="54" t="s">
        <v>12</v>
      </c>
      <c r="AA14" s="65">
        <v>3.2</v>
      </c>
      <c r="AB14" s="65">
        <v>3.6</v>
      </c>
      <c r="AC14" s="16">
        <v>2.4</v>
      </c>
      <c r="AD14" s="52"/>
      <c r="AE14" s="54" t="s">
        <v>25</v>
      </c>
      <c r="AF14" s="65">
        <v>2.2999999999999998</v>
      </c>
      <c r="AG14" s="65">
        <v>2.7</v>
      </c>
      <c r="AH14" s="65">
        <v>1</v>
      </c>
      <c r="AI14" s="20" t="s">
        <v>24</v>
      </c>
    </row>
    <row r="15" spans="1:35" ht="16.5" x14ac:dyDescent="0.3">
      <c r="A15" s="32" t="s">
        <v>37</v>
      </c>
      <c r="B15" s="16">
        <v>1.24</v>
      </c>
      <c r="C15" s="52" t="s">
        <v>13</v>
      </c>
      <c r="D15" s="53"/>
      <c r="E15" s="65">
        <v>0.86</v>
      </c>
      <c r="F15" s="65">
        <v>1.66</v>
      </c>
      <c r="G15" s="16">
        <v>1.49</v>
      </c>
      <c r="H15" s="52" t="s">
        <v>13</v>
      </c>
      <c r="I15" s="54" t="s">
        <v>12</v>
      </c>
      <c r="J15" s="65">
        <v>0.92</v>
      </c>
      <c r="K15" s="65">
        <v>2.2000000000000002</v>
      </c>
      <c r="L15" s="16">
        <v>1.04</v>
      </c>
      <c r="M15" s="52" t="s">
        <v>14</v>
      </c>
      <c r="N15" s="54" t="s">
        <v>25</v>
      </c>
      <c r="O15" s="65">
        <v>0.6</v>
      </c>
      <c r="P15" s="65">
        <v>1.57</v>
      </c>
      <c r="Q15" s="65">
        <v>0.44999999999999996</v>
      </c>
      <c r="R15" s="20"/>
      <c r="S15" s="16">
        <v>2</v>
      </c>
      <c r="T15" s="52"/>
      <c r="U15" s="53"/>
      <c r="V15" s="65">
        <v>1.9</v>
      </c>
      <c r="W15" s="65">
        <v>2.1</v>
      </c>
      <c r="X15" s="16">
        <v>2.2999999999999998</v>
      </c>
      <c r="Y15" s="52"/>
      <c r="Z15" s="54" t="s">
        <v>12</v>
      </c>
      <c r="AA15" s="65">
        <v>2.1</v>
      </c>
      <c r="AB15" s="65">
        <v>2.5</v>
      </c>
      <c r="AC15" s="16">
        <v>1.72</v>
      </c>
      <c r="AD15" s="52"/>
      <c r="AE15" s="54" t="s">
        <v>25</v>
      </c>
      <c r="AF15" s="65">
        <v>1.58</v>
      </c>
      <c r="AG15" s="65">
        <v>1.9</v>
      </c>
      <c r="AH15" s="65">
        <v>0.57999999999999985</v>
      </c>
      <c r="AI15" s="20" t="s">
        <v>24</v>
      </c>
    </row>
    <row r="16" spans="1:35" ht="16.5" x14ac:dyDescent="0.3">
      <c r="A16" s="32" t="s">
        <v>38</v>
      </c>
      <c r="B16" s="16">
        <v>0.11899999999999999</v>
      </c>
      <c r="C16" s="52" t="s">
        <v>14</v>
      </c>
      <c r="D16" s="53"/>
      <c r="E16" s="68">
        <v>2.9000000000000001E-2</v>
      </c>
      <c r="F16" s="65">
        <v>0.24</v>
      </c>
      <c r="G16" s="16" t="s">
        <v>64</v>
      </c>
      <c r="H16" s="52"/>
      <c r="I16" s="53"/>
      <c r="J16" s="65" t="s">
        <v>64</v>
      </c>
      <c r="K16" s="65" t="s">
        <v>64</v>
      </c>
      <c r="L16" s="16" t="s">
        <v>64</v>
      </c>
      <c r="M16" s="52"/>
      <c r="N16" s="53"/>
      <c r="O16" s="65" t="s">
        <v>64</v>
      </c>
      <c r="P16" s="65" t="s">
        <v>64</v>
      </c>
      <c r="Q16" s="65"/>
      <c r="R16" s="20"/>
      <c r="S16" s="16">
        <v>0.45</v>
      </c>
      <c r="T16" s="52"/>
      <c r="U16" s="53"/>
      <c r="V16" s="65">
        <v>0.39</v>
      </c>
      <c r="W16" s="65">
        <v>0.52</v>
      </c>
      <c r="X16" s="16">
        <v>0.56999999999999995</v>
      </c>
      <c r="Y16" s="52"/>
      <c r="Z16" s="54"/>
      <c r="AA16" s="65">
        <v>0.49</v>
      </c>
      <c r="AB16" s="65">
        <v>0.7</v>
      </c>
      <c r="AC16" s="16">
        <v>0.32</v>
      </c>
      <c r="AD16" s="52"/>
      <c r="AE16" s="54"/>
      <c r="AF16" s="65">
        <v>0.23</v>
      </c>
      <c r="AG16" s="65">
        <v>0.39</v>
      </c>
      <c r="AH16" s="65">
        <v>0.24999999999999994</v>
      </c>
      <c r="AI16" s="20" t="s">
        <v>24</v>
      </c>
    </row>
    <row r="17" spans="1:36" ht="16.5" x14ac:dyDescent="0.3">
      <c r="A17" s="32" t="s">
        <v>39</v>
      </c>
      <c r="B17" s="67" t="s">
        <v>64</v>
      </c>
      <c r="C17" s="55"/>
      <c r="D17" s="53"/>
      <c r="E17" s="68" t="s">
        <v>64</v>
      </c>
      <c r="F17" s="65" t="s">
        <v>64</v>
      </c>
      <c r="G17" s="16" t="s">
        <v>64</v>
      </c>
      <c r="H17" s="55"/>
      <c r="I17" s="53"/>
      <c r="J17" s="65" t="s">
        <v>64</v>
      </c>
      <c r="K17" s="65" t="s">
        <v>64</v>
      </c>
      <c r="L17" s="16" t="s">
        <v>64</v>
      </c>
      <c r="M17" s="55"/>
      <c r="N17" s="53"/>
      <c r="O17" s="65" t="s">
        <v>64</v>
      </c>
      <c r="P17" s="65" t="s">
        <v>64</v>
      </c>
      <c r="Q17" s="65"/>
      <c r="R17" s="20"/>
      <c r="S17" s="16">
        <v>7.1999999999999995E-2</v>
      </c>
      <c r="T17" s="52" t="s">
        <v>13</v>
      </c>
      <c r="U17" s="56"/>
      <c r="V17" s="68">
        <v>4.7E-2</v>
      </c>
      <c r="W17" s="65">
        <v>9.7000000000000003E-2</v>
      </c>
      <c r="X17" s="16">
        <v>7.0999999999999994E-2</v>
      </c>
      <c r="Y17" s="52" t="s">
        <v>13</v>
      </c>
      <c r="Z17" s="53"/>
      <c r="AA17" s="68">
        <v>4.2999999999999997E-2</v>
      </c>
      <c r="AB17" s="65">
        <v>9.4E-2</v>
      </c>
      <c r="AC17" s="16">
        <v>7.2999999999999995E-2</v>
      </c>
      <c r="AD17" s="52" t="s">
        <v>14</v>
      </c>
      <c r="AE17" s="56"/>
      <c r="AF17" s="68">
        <v>3.4000000000000002E-2</v>
      </c>
      <c r="AG17" s="65">
        <v>0.11899999999999999</v>
      </c>
      <c r="AH17" s="65">
        <v>-2.0000000000000018E-3</v>
      </c>
      <c r="AI17" s="20"/>
    </row>
    <row r="18" spans="1:36" ht="16.5" x14ac:dyDescent="0.3">
      <c r="A18" s="32" t="s">
        <v>40</v>
      </c>
      <c r="B18" s="16">
        <v>0.33</v>
      </c>
      <c r="C18" s="52" t="s">
        <v>13</v>
      </c>
      <c r="D18" s="53"/>
      <c r="E18" s="65">
        <v>0.192</v>
      </c>
      <c r="F18" s="65">
        <v>0.49</v>
      </c>
      <c r="G18" s="16">
        <v>0.35</v>
      </c>
      <c r="H18" s="52" t="s">
        <v>14</v>
      </c>
      <c r="I18" s="53"/>
      <c r="J18" s="65">
        <v>0.13</v>
      </c>
      <c r="K18" s="65">
        <v>0.57999999999999996</v>
      </c>
      <c r="L18" s="16">
        <v>0.31</v>
      </c>
      <c r="M18" s="52" t="s">
        <v>14</v>
      </c>
      <c r="N18" s="53"/>
      <c r="O18" s="65">
        <v>0.14099999999999999</v>
      </c>
      <c r="P18" s="65">
        <v>0.56999999999999995</v>
      </c>
      <c r="Q18" s="65">
        <v>3.999999999999998E-2</v>
      </c>
      <c r="R18" s="20"/>
      <c r="S18" s="16">
        <v>0.4</v>
      </c>
      <c r="T18" s="52"/>
      <c r="U18" s="53"/>
      <c r="V18" s="65">
        <v>0.36</v>
      </c>
      <c r="W18" s="65">
        <v>0.45</v>
      </c>
      <c r="X18" s="16">
        <v>0.47</v>
      </c>
      <c r="Y18" s="52"/>
      <c r="Z18" s="54"/>
      <c r="AA18" s="65">
        <v>0.39</v>
      </c>
      <c r="AB18" s="65">
        <v>0.53</v>
      </c>
      <c r="AC18" s="16">
        <v>0.34</v>
      </c>
      <c r="AD18" s="52"/>
      <c r="AE18" s="54"/>
      <c r="AF18" s="65">
        <v>0.28999999999999998</v>
      </c>
      <c r="AG18" s="65">
        <v>0.41</v>
      </c>
      <c r="AH18" s="65">
        <v>0.12999999999999995</v>
      </c>
      <c r="AI18" s="20" t="s">
        <v>24</v>
      </c>
    </row>
    <row r="19" spans="1:36" ht="30" x14ac:dyDescent="0.3">
      <c r="A19" s="33" t="s">
        <v>41</v>
      </c>
      <c r="B19" s="16">
        <v>6.8000000000000005E-2</v>
      </c>
      <c r="C19" s="55" t="s">
        <v>14</v>
      </c>
      <c r="D19" s="53"/>
      <c r="E19" s="68">
        <v>0.02</v>
      </c>
      <c r="F19" s="65">
        <v>0.14099999999999999</v>
      </c>
      <c r="G19" s="16" t="s">
        <v>64</v>
      </c>
      <c r="H19" s="55"/>
      <c r="I19" s="53"/>
      <c r="J19" s="65" t="s">
        <v>64</v>
      </c>
      <c r="K19" s="65" t="s">
        <v>64</v>
      </c>
      <c r="L19" s="67" t="s">
        <v>64</v>
      </c>
      <c r="M19" s="55"/>
      <c r="N19" s="53"/>
      <c r="O19" s="68" t="s">
        <v>64</v>
      </c>
      <c r="P19" s="65" t="s">
        <v>64</v>
      </c>
      <c r="Q19" s="65" t="s">
        <v>75</v>
      </c>
      <c r="R19" s="20"/>
      <c r="S19" s="16">
        <v>0.13600000000000001</v>
      </c>
      <c r="T19" s="52" t="s">
        <v>13</v>
      </c>
      <c r="U19" s="56"/>
      <c r="V19" s="65">
        <v>9.8000000000000004E-2</v>
      </c>
      <c r="W19" s="65">
        <v>0.17799999999999999</v>
      </c>
      <c r="X19" s="16">
        <v>0.184</v>
      </c>
      <c r="Y19" s="52" t="s">
        <v>13</v>
      </c>
      <c r="Z19" s="56"/>
      <c r="AA19" s="65">
        <v>0.12</v>
      </c>
      <c r="AB19" s="65">
        <v>0.26</v>
      </c>
      <c r="AC19" s="16">
        <v>8.6999999999999994E-2</v>
      </c>
      <c r="AD19" s="69" t="s">
        <v>13</v>
      </c>
      <c r="AE19" s="70"/>
      <c r="AF19" s="65">
        <v>5.1999999999999998E-2</v>
      </c>
      <c r="AG19" s="65">
        <v>0.128</v>
      </c>
      <c r="AH19" s="65">
        <v>9.7000000000000003E-2</v>
      </c>
      <c r="AI19" s="20" t="s">
        <v>24</v>
      </c>
    </row>
    <row r="20" spans="1:36" s="3" customFormat="1" ht="16.5" x14ac:dyDescent="0.3">
      <c r="A20" s="31" t="s">
        <v>42</v>
      </c>
      <c r="B20" s="38">
        <v>4.3</v>
      </c>
      <c r="C20" s="61"/>
      <c r="D20" s="62"/>
      <c r="E20" s="64">
        <v>3.4</v>
      </c>
      <c r="F20" s="64">
        <v>5</v>
      </c>
      <c r="G20" s="38">
        <v>4.2</v>
      </c>
      <c r="H20" s="61"/>
      <c r="I20" s="62"/>
      <c r="J20" s="64">
        <v>3.1</v>
      </c>
      <c r="K20" s="64">
        <v>5.0999999999999996</v>
      </c>
      <c r="L20" s="38">
        <v>4.3</v>
      </c>
      <c r="M20" s="61"/>
      <c r="N20" s="62"/>
      <c r="O20" s="64">
        <v>3.3</v>
      </c>
      <c r="P20" s="64">
        <v>5.6</v>
      </c>
      <c r="Q20" s="64">
        <v>-9.9999999999999645E-2</v>
      </c>
      <c r="R20" s="44"/>
      <c r="S20" s="38">
        <v>4.4000000000000004</v>
      </c>
      <c r="T20" s="61"/>
      <c r="U20" s="62"/>
      <c r="V20" s="64">
        <v>4.3</v>
      </c>
      <c r="W20" s="64">
        <v>4.7</v>
      </c>
      <c r="X20" s="38">
        <v>4.3</v>
      </c>
      <c r="Y20" s="61"/>
      <c r="Z20" s="63"/>
      <c r="AA20" s="64">
        <v>4</v>
      </c>
      <c r="AB20" s="64">
        <v>4.7</v>
      </c>
      <c r="AC20" s="38">
        <v>4.5999999999999996</v>
      </c>
      <c r="AD20" s="71"/>
      <c r="AE20" s="72"/>
      <c r="AF20" s="64">
        <v>4.3</v>
      </c>
      <c r="AG20" s="64">
        <v>4.9000000000000004</v>
      </c>
      <c r="AH20" s="64">
        <v>-0.29999999999999982</v>
      </c>
      <c r="AI20" s="44"/>
    </row>
    <row r="21" spans="1:36" ht="16.5" x14ac:dyDescent="0.3">
      <c r="A21" s="30" t="s">
        <v>43</v>
      </c>
      <c r="B21" s="16">
        <v>0.82</v>
      </c>
      <c r="C21" s="52" t="s">
        <v>13</v>
      </c>
      <c r="D21" s="53"/>
      <c r="E21" s="65">
        <v>0.46</v>
      </c>
      <c r="F21" s="65">
        <v>1.25</v>
      </c>
      <c r="G21" s="16">
        <v>1.21</v>
      </c>
      <c r="H21" s="52" t="s">
        <v>14</v>
      </c>
      <c r="I21" s="54"/>
      <c r="J21" s="65">
        <v>0.5</v>
      </c>
      <c r="K21" s="65">
        <v>2</v>
      </c>
      <c r="L21" s="16">
        <v>0.52</v>
      </c>
      <c r="M21" s="52" t="s">
        <v>14</v>
      </c>
      <c r="N21" s="54"/>
      <c r="O21" s="65">
        <v>0.24</v>
      </c>
      <c r="P21" s="65">
        <v>0.95</v>
      </c>
      <c r="Q21" s="65">
        <v>0.69</v>
      </c>
      <c r="R21" s="20"/>
      <c r="S21" s="16">
        <v>0.71</v>
      </c>
      <c r="T21" s="52"/>
      <c r="U21" s="53"/>
      <c r="V21" s="65">
        <v>0.63</v>
      </c>
      <c r="W21" s="65">
        <v>0.82</v>
      </c>
      <c r="X21" s="16">
        <v>0.83</v>
      </c>
      <c r="Y21" s="52"/>
      <c r="Z21" s="53"/>
      <c r="AA21" s="65">
        <v>0.68</v>
      </c>
      <c r="AB21" s="65">
        <v>1.01</v>
      </c>
      <c r="AC21" s="16">
        <v>0.59</v>
      </c>
      <c r="AD21" s="69"/>
      <c r="AE21" s="73"/>
      <c r="AF21" s="65">
        <v>0.51</v>
      </c>
      <c r="AG21" s="65">
        <v>0.73</v>
      </c>
      <c r="AH21" s="65">
        <v>0.24</v>
      </c>
      <c r="AI21" s="20" t="s">
        <v>24</v>
      </c>
    </row>
    <row r="22" spans="1:36" ht="16.5" x14ac:dyDescent="0.3">
      <c r="A22" s="30" t="s">
        <v>44</v>
      </c>
      <c r="B22" s="67" t="s">
        <v>64</v>
      </c>
      <c r="C22" s="52"/>
      <c r="D22" s="53"/>
      <c r="E22" s="65" t="s">
        <v>64</v>
      </c>
      <c r="F22" s="65" t="s">
        <v>64</v>
      </c>
      <c r="G22" s="16" t="s">
        <v>64</v>
      </c>
      <c r="H22" s="52"/>
      <c r="I22" s="53"/>
      <c r="J22" s="65" t="s">
        <v>64</v>
      </c>
      <c r="K22" s="65" t="s">
        <v>64</v>
      </c>
      <c r="L22" s="16" t="s">
        <v>64</v>
      </c>
      <c r="M22" s="52"/>
      <c r="N22" s="53"/>
      <c r="O22" s="65" t="s">
        <v>64</v>
      </c>
      <c r="P22" s="65" t="s">
        <v>64</v>
      </c>
      <c r="Q22" s="65" t="s">
        <v>75</v>
      </c>
      <c r="R22" s="20"/>
      <c r="S22" s="16">
        <v>5.5E-2</v>
      </c>
      <c r="T22" s="52" t="s">
        <v>13</v>
      </c>
      <c r="U22" s="53"/>
      <c r="V22" s="68">
        <v>3.6999999999999998E-2</v>
      </c>
      <c r="W22" s="65">
        <v>7.5999999999999998E-2</v>
      </c>
      <c r="X22" s="67">
        <v>5.2999999999999999E-2</v>
      </c>
      <c r="Y22" s="52" t="s">
        <v>14</v>
      </c>
      <c r="Z22" s="53"/>
      <c r="AA22" s="68">
        <v>2.9000000000000001E-2</v>
      </c>
      <c r="AB22" s="65">
        <v>8.7999999999999995E-2</v>
      </c>
      <c r="AC22" s="16">
        <v>5.6000000000000001E-2</v>
      </c>
      <c r="AD22" s="69" t="s">
        <v>13</v>
      </c>
      <c r="AE22" s="73"/>
      <c r="AF22" s="68">
        <v>3.2000000000000001E-2</v>
      </c>
      <c r="AG22" s="65">
        <v>7.9000000000000001E-2</v>
      </c>
      <c r="AH22" s="65">
        <v>-3.0000000000000027E-3</v>
      </c>
      <c r="AI22" s="20"/>
    </row>
    <row r="23" spans="1:36" ht="16.5" x14ac:dyDescent="0.3">
      <c r="A23" s="30" t="s">
        <v>45</v>
      </c>
      <c r="B23" s="16">
        <v>0.46</v>
      </c>
      <c r="C23" s="52" t="s">
        <v>14</v>
      </c>
      <c r="D23" s="53"/>
      <c r="E23" s="65">
        <v>0.152</v>
      </c>
      <c r="F23" s="65">
        <v>0.79</v>
      </c>
      <c r="G23" s="16" t="s">
        <v>64</v>
      </c>
      <c r="H23" s="52"/>
      <c r="I23" s="54"/>
      <c r="J23" s="65" t="s">
        <v>64</v>
      </c>
      <c r="K23" s="65" t="s">
        <v>64</v>
      </c>
      <c r="L23" s="16">
        <v>0.34</v>
      </c>
      <c r="M23" s="52" t="s">
        <v>14</v>
      </c>
      <c r="N23" s="54"/>
      <c r="O23" s="65">
        <v>9.4E-2</v>
      </c>
      <c r="P23" s="65">
        <v>0.63</v>
      </c>
      <c r="Q23" s="65" t="s">
        <v>75</v>
      </c>
      <c r="R23" s="20"/>
      <c r="S23" s="16">
        <v>0.36</v>
      </c>
      <c r="T23" s="52"/>
      <c r="U23" s="53"/>
      <c r="V23" s="65">
        <v>0.31</v>
      </c>
      <c r="W23" s="65">
        <v>0.43</v>
      </c>
      <c r="X23" s="16">
        <v>0.28000000000000003</v>
      </c>
      <c r="Y23" s="52"/>
      <c r="Z23" s="54"/>
      <c r="AA23" s="65">
        <v>0.23</v>
      </c>
      <c r="AB23" s="65">
        <v>0.33</v>
      </c>
      <c r="AC23" s="16">
        <v>0.45</v>
      </c>
      <c r="AD23" s="69"/>
      <c r="AE23" s="74"/>
      <c r="AF23" s="65">
        <v>0.34</v>
      </c>
      <c r="AG23" s="65">
        <v>0.56000000000000005</v>
      </c>
      <c r="AH23" s="65">
        <v>-0.16999999999999998</v>
      </c>
      <c r="AI23" s="20" t="s">
        <v>24</v>
      </c>
    </row>
    <row r="24" spans="1:36" ht="16.5" x14ac:dyDescent="0.3">
      <c r="A24" s="30" t="s">
        <v>46</v>
      </c>
      <c r="B24" s="16">
        <v>2.9</v>
      </c>
      <c r="C24" s="52"/>
      <c r="D24" s="53"/>
      <c r="E24" s="65">
        <v>2.2000000000000002</v>
      </c>
      <c r="F24" s="65">
        <v>3.9</v>
      </c>
      <c r="G24" s="16">
        <v>2.2999999999999998</v>
      </c>
      <c r="H24" s="52" t="s">
        <v>13</v>
      </c>
      <c r="I24" s="53"/>
      <c r="J24" s="65">
        <v>1.48</v>
      </c>
      <c r="K24" s="65">
        <v>3.3</v>
      </c>
      <c r="L24" s="16">
        <v>3.4</v>
      </c>
      <c r="M24" s="52" t="s">
        <v>13</v>
      </c>
      <c r="N24" s="53"/>
      <c r="O24" s="65">
        <v>2.2999999999999998</v>
      </c>
      <c r="P24" s="65">
        <v>4.5999999999999996</v>
      </c>
      <c r="Q24" s="65">
        <v>-1.1000000000000001</v>
      </c>
      <c r="R24" s="20"/>
      <c r="S24" s="16">
        <v>3.3</v>
      </c>
      <c r="T24" s="52"/>
      <c r="U24" s="53"/>
      <c r="V24" s="65">
        <v>3.2</v>
      </c>
      <c r="W24" s="65">
        <v>3.5</v>
      </c>
      <c r="X24" s="16">
        <v>3.1</v>
      </c>
      <c r="Y24" s="52"/>
      <c r="Z24" s="54"/>
      <c r="AA24" s="65">
        <v>2.9</v>
      </c>
      <c r="AB24" s="65">
        <v>3.4</v>
      </c>
      <c r="AC24" s="16">
        <v>3.5</v>
      </c>
      <c r="AD24" s="69"/>
      <c r="AE24" s="74"/>
      <c r="AF24" s="65">
        <v>3.2</v>
      </c>
      <c r="AG24" s="65">
        <v>3.8</v>
      </c>
      <c r="AH24" s="65">
        <v>-0.39999999999999991</v>
      </c>
      <c r="AI24" s="20" t="s">
        <v>24</v>
      </c>
      <c r="AJ24" s="20"/>
    </row>
    <row r="25" spans="1:36" ht="16.5" x14ac:dyDescent="0.3">
      <c r="A25" s="32" t="s">
        <v>47</v>
      </c>
      <c r="B25" s="16">
        <v>0.38</v>
      </c>
      <c r="C25" s="52" t="s">
        <v>14</v>
      </c>
      <c r="D25" s="53"/>
      <c r="E25" s="65">
        <v>0.13600000000000001</v>
      </c>
      <c r="F25" s="65">
        <v>0.69</v>
      </c>
      <c r="G25" s="16" t="s">
        <v>64</v>
      </c>
      <c r="H25" s="55"/>
      <c r="I25" s="53"/>
      <c r="J25" s="65" t="s">
        <v>64</v>
      </c>
      <c r="K25" s="65" t="s">
        <v>64</v>
      </c>
      <c r="L25" s="16">
        <v>0.38</v>
      </c>
      <c r="M25" s="52" t="s">
        <v>14</v>
      </c>
      <c r="N25" s="53"/>
      <c r="O25" s="65">
        <v>7.5999999999999998E-2</v>
      </c>
      <c r="P25" s="65">
        <v>0.79</v>
      </c>
      <c r="Q25" s="65" t="s">
        <v>75</v>
      </c>
      <c r="R25" s="20"/>
      <c r="S25" s="16">
        <v>0.41</v>
      </c>
      <c r="T25" s="52"/>
      <c r="U25" s="53"/>
      <c r="V25" s="65">
        <v>0.35</v>
      </c>
      <c r="W25" s="65">
        <v>0.49</v>
      </c>
      <c r="X25" s="16">
        <v>0.35</v>
      </c>
      <c r="Y25" s="52"/>
      <c r="Z25" s="53"/>
      <c r="AA25" s="65">
        <v>0.28999999999999998</v>
      </c>
      <c r="AB25" s="65">
        <v>0.42</v>
      </c>
      <c r="AC25" s="16">
        <v>0.47</v>
      </c>
      <c r="AD25" s="69"/>
      <c r="AE25" s="73"/>
      <c r="AF25" s="65">
        <v>0.37</v>
      </c>
      <c r="AG25" s="65">
        <v>0.61</v>
      </c>
      <c r="AH25" s="65">
        <v>-0.12</v>
      </c>
      <c r="AI25" s="20"/>
    </row>
    <row r="26" spans="1:36" ht="16.5" x14ac:dyDescent="0.3">
      <c r="A26" s="32" t="s">
        <v>48</v>
      </c>
      <c r="B26" s="16">
        <v>2.5</v>
      </c>
      <c r="C26" s="52" t="s">
        <v>13</v>
      </c>
      <c r="D26" s="53"/>
      <c r="E26" s="65">
        <v>1.85</v>
      </c>
      <c r="F26" s="65">
        <v>3.3</v>
      </c>
      <c r="G26" s="16">
        <v>1.95</v>
      </c>
      <c r="H26" s="52" t="s">
        <v>13</v>
      </c>
      <c r="I26" s="53"/>
      <c r="J26" s="65">
        <v>1.27</v>
      </c>
      <c r="K26" s="65">
        <v>2.8</v>
      </c>
      <c r="L26" s="16">
        <v>3</v>
      </c>
      <c r="M26" s="52" t="s">
        <v>13</v>
      </c>
      <c r="N26" s="53"/>
      <c r="O26" s="65">
        <v>1.85</v>
      </c>
      <c r="P26" s="65">
        <v>4.3</v>
      </c>
      <c r="Q26" s="65">
        <v>-1.05</v>
      </c>
      <c r="R26" s="20"/>
      <c r="S26" s="16">
        <v>2.9</v>
      </c>
      <c r="T26" s="52"/>
      <c r="U26" s="53"/>
      <c r="V26" s="65">
        <v>2.8</v>
      </c>
      <c r="W26" s="65">
        <v>3.1</v>
      </c>
      <c r="X26" s="16">
        <v>2.8</v>
      </c>
      <c r="Y26" s="52"/>
      <c r="Z26" s="54"/>
      <c r="AA26" s="20">
        <v>2.6</v>
      </c>
      <c r="AB26" s="65">
        <v>3</v>
      </c>
      <c r="AC26" s="16">
        <v>3</v>
      </c>
      <c r="AD26" s="52"/>
      <c r="AE26" s="54"/>
      <c r="AF26" s="65">
        <v>2.8</v>
      </c>
      <c r="AG26" s="65">
        <v>3.3</v>
      </c>
      <c r="AH26" s="65">
        <v>-0.20000000000000018</v>
      </c>
      <c r="AI26" s="20"/>
    </row>
    <row r="27" spans="1:36" ht="16.5" x14ac:dyDescent="0.3">
      <c r="A27" s="34" t="s">
        <v>49</v>
      </c>
      <c r="B27" s="16">
        <v>1.23</v>
      </c>
      <c r="C27" s="52" t="s">
        <v>13</v>
      </c>
      <c r="D27" s="53"/>
      <c r="E27" s="65">
        <v>0.88</v>
      </c>
      <c r="F27" s="65">
        <v>1.73</v>
      </c>
      <c r="G27" s="16">
        <v>1.24</v>
      </c>
      <c r="H27" s="52" t="s">
        <v>13</v>
      </c>
      <c r="I27" s="53" t="s">
        <v>12</v>
      </c>
      <c r="J27" s="65">
        <v>0.75</v>
      </c>
      <c r="K27" s="65">
        <v>1.87</v>
      </c>
      <c r="L27" s="16">
        <v>1.22</v>
      </c>
      <c r="M27" s="52" t="s">
        <v>14</v>
      </c>
      <c r="N27" s="53" t="s">
        <v>25</v>
      </c>
      <c r="O27" s="65">
        <v>0.71</v>
      </c>
      <c r="P27" s="65">
        <v>2</v>
      </c>
      <c r="Q27" s="65">
        <v>2.0000000000000018E-2</v>
      </c>
      <c r="R27" s="20"/>
      <c r="S27" s="16">
        <v>1.95</v>
      </c>
      <c r="T27" s="52"/>
      <c r="U27" s="53"/>
      <c r="V27" s="65">
        <v>1.83</v>
      </c>
      <c r="W27" s="65">
        <v>2.1</v>
      </c>
      <c r="X27" s="16">
        <v>1.99</v>
      </c>
      <c r="Y27" s="52"/>
      <c r="Z27" s="53" t="s">
        <v>12</v>
      </c>
      <c r="AA27" s="65">
        <v>1.8</v>
      </c>
      <c r="AB27" s="65">
        <v>2.2000000000000002</v>
      </c>
      <c r="AC27" s="16">
        <v>1.91</v>
      </c>
      <c r="AD27" s="52"/>
      <c r="AE27" s="53" t="s">
        <v>25</v>
      </c>
      <c r="AF27" s="65">
        <v>1.75</v>
      </c>
      <c r="AG27" s="65">
        <v>2.1</v>
      </c>
      <c r="AH27" s="65">
        <v>8.0000000000000071E-2</v>
      </c>
      <c r="AI27" s="20"/>
    </row>
    <row r="28" spans="1:36" ht="16.5" x14ac:dyDescent="0.3">
      <c r="A28" s="34" t="s">
        <v>50</v>
      </c>
      <c r="B28" s="16">
        <v>0.3</v>
      </c>
      <c r="C28" s="52" t="s">
        <v>14</v>
      </c>
      <c r="D28" s="53"/>
      <c r="E28" s="65">
        <v>0.152</v>
      </c>
      <c r="F28" s="65">
        <v>0.47</v>
      </c>
      <c r="G28" s="16">
        <v>0.37</v>
      </c>
      <c r="H28" s="52" t="s">
        <v>14</v>
      </c>
      <c r="I28" s="53"/>
      <c r="J28" s="65">
        <v>0.13900000000000001</v>
      </c>
      <c r="K28" s="65">
        <v>0.63</v>
      </c>
      <c r="L28" s="16">
        <v>0.25</v>
      </c>
      <c r="M28" s="55" t="s">
        <v>14</v>
      </c>
      <c r="N28" s="53"/>
      <c r="O28" s="65">
        <v>7.8E-2</v>
      </c>
      <c r="P28" s="65">
        <v>0.48</v>
      </c>
      <c r="Q28" s="65">
        <v>0.12</v>
      </c>
      <c r="R28" s="20"/>
      <c r="S28" s="16">
        <v>0.35</v>
      </c>
      <c r="T28" s="52"/>
      <c r="U28" s="53"/>
      <c r="V28" s="65">
        <v>0.27</v>
      </c>
      <c r="W28" s="65">
        <v>0.43</v>
      </c>
      <c r="X28" s="16">
        <v>0.34</v>
      </c>
      <c r="Y28" s="52"/>
      <c r="Z28" s="53"/>
      <c r="AA28" s="20">
        <v>0.28000000000000003</v>
      </c>
      <c r="AB28" s="65">
        <v>0.41</v>
      </c>
      <c r="AC28" s="16">
        <v>0.36</v>
      </c>
      <c r="AD28" s="52" t="s">
        <v>13</v>
      </c>
      <c r="AE28" s="56"/>
      <c r="AF28" s="65">
        <v>0.23</v>
      </c>
      <c r="AG28" s="65">
        <v>0.52</v>
      </c>
      <c r="AH28" s="65">
        <v>-1.9999999999999962E-2</v>
      </c>
      <c r="AI28" s="20"/>
    </row>
    <row r="29" spans="1:36" ht="16.5" x14ac:dyDescent="0.3">
      <c r="A29" s="34" t="s">
        <v>51</v>
      </c>
      <c r="B29" s="16">
        <v>0.98</v>
      </c>
      <c r="C29" s="52" t="s">
        <v>14</v>
      </c>
      <c r="D29" s="53"/>
      <c r="E29" s="65">
        <v>0.32</v>
      </c>
      <c r="F29" s="65">
        <v>1.76</v>
      </c>
      <c r="G29" s="16">
        <v>0.28999999999999998</v>
      </c>
      <c r="H29" s="52" t="s">
        <v>14</v>
      </c>
      <c r="I29" s="53"/>
      <c r="J29" s="65">
        <v>7.0999999999999994E-2</v>
      </c>
      <c r="K29" s="65">
        <v>0.59</v>
      </c>
      <c r="L29" s="16">
        <v>1.5</v>
      </c>
      <c r="M29" s="52" t="s">
        <v>14</v>
      </c>
      <c r="N29" s="53"/>
      <c r="O29" s="65">
        <v>0.37</v>
      </c>
      <c r="P29" s="65">
        <v>2.8</v>
      </c>
      <c r="Q29" s="65">
        <v>-1.21</v>
      </c>
      <c r="R29" s="20"/>
      <c r="S29" s="16">
        <v>0.46</v>
      </c>
      <c r="T29" s="52"/>
      <c r="U29" s="53"/>
      <c r="V29" s="65">
        <v>0.36</v>
      </c>
      <c r="W29" s="65">
        <v>0.56000000000000005</v>
      </c>
      <c r="X29" s="16">
        <v>0.31</v>
      </c>
      <c r="Y29" s="52"/>
      <c r="Z29" s="54"/>
      <c r="AA29" s="65">
        <v>0.23</v>
      </c>
      <c r="AB29" s="65">
        <v>0.4</v>
      </c>
      <c r="AC29" s="16">
        <v>0.61</v>
      </c>
      <c r="AD29" s="52"/>
      <c r="AE29" s="54"/>
      <c r="AF29" s="65">
        <v>0.45</v>
      </c>
      <c r="AG29" s="65">
        <v>0.8</v>
      </c>
      <c r="AH29" s="65">
        <v>-0.3</v>
      </c>
      <c r="AI29" s="20" t="s">
        <v>24</v>
      </c>
    </row>
    <row r="30" spans="1:36" s="3" customFormat="1" ht="16.5" x14ac:dyDescent="0.3">
      <c r="A30" s="31" t="s">
        <v>52</v>
      </c>
      <c r="B30" s="38">
        <v>0.99</v>
      </c>
      <c r="C30" s="61" t="s">
        <v>13</v>
      </c>
      <c r="D30" s="62"/>
      <c r="E30" s="64">
        <v>0.63</v>
      </c>
      <c r="F30" s="64">
        <v>1.55</v>
      </c>
      <c r="G30" s="38">
        <v>1.2</v>
      </c>
      <c r="H30" s="61" t="s">
        <v>14</v>
      </c>
      <c r="I30" s="62"/>
      <c r="J30" s="64">
        <v>0.61</v>
      </c>
      <c r="K30" s="64">
        <v>2.4</v>
      </c>
      <c r="L30" s="38">
        <v>0.82</v>
      </c>
      <c r="M30" s="61" t="s">
        <v>13</v>
      </c>
      <c r="N30" s="62"/>
      <c r="O30" s="64">
        <v>0.52</v>
      </c>
      <c r="P30" s="64">
        <v>1.1100000000000001</v>
      </c>
      <c r="Q30" s="64">
        <v>0.38</v>
      </c>
      <c r="R30" s="44"/>
      <c r="S30" s="38">
        <v>0.9</v>
      </c>
      <c r="T30" s="61"/>
      <c r="U30" s="62"/>
      <c r="V30" s="64">
        <v>0.83</v>
      </c>
      <c r="W30" s="64">
        <v>0.96</v>
      </c>
      <c r="X30" s="38">
        <v>0.86</v>
      </c>
      <c r="Y30" s="61"/>
      <c r="Z30" s="62"/>
      <c r="AA30" s="64">
        <v>0.78</v>
      </c>
      <c r="AB30" s="64">
        <v>0.95</v>
      </c>
      <c r="AC30" s="38">
        <v>0.94</v>
      </c>
      <c r="AD30" s="61"/>
      <c r="AE30" s="62"/>
      <c r="AF30" s="64">
        <v>0.83</v>
      </c>
      <c r="AG30" s="64">
        <v>1.03</v>
      </c>
      <c r="AH30" s="64">
        <v>-7.999999999999996E-2</v>
      </c>
      <c r="AI30" s="44"/>
    </row>
    <row r="31" spans="1:36" ht="16.5" x14ac:dyDescent="0.3">
      <c r="A31" s="30" t="s">
        <v>53</v>
      </c>
      <c r="B31" s="16">
        <v>0.5</v>
      </c>
      <c r="C31" s="52" t="s">
        <v>13</v>
      </c>
      <c r="D31" s="53"/>
      <c r="E31" s="65">
        <v>0.34</v>
      </c>
      <c r="F31" s="65">
        <v>0.69</v>
      </c>
      <c r="G31" s="16">
        <v>0.6</v>
      </c>
      <c r="H31" s="52" t="s">
        <v>13</v>
      </c>
      <c r="I31" s="53"/>
      <c r="J31" s="65">
        <v>0.37</v>
      </c>
      <c r="K31" s="65">
        <v>0.89</v>
      </c>
      <c r="L31" s="16">
        <v>0.42</v>
      </c>
      <c r="M31" s="52" t="s">
        <v>14</v>
      </c>
      <c r="N31" s="53" t="s">
        <v>25</v>
      </c>
      <c r="O31" s="65">
        <v>0.21</v>
      </c>
      <c r="P31" s="65">
        <v>0.67</v>
      </c>
      <c r="Q31" s="65">
        <v>0.18</v>
      </c>
      <c r="R31" s="20"/>
      <c r="S31" s="16">
        <v>0.72</v>
      </c>
      <c r="T31" s="52"/>
      <c r="U31" s="53"/>
      <c r="V31" s="65">
        <v>0.66</v>
      </c>
      <c r="W31" s="65">
        <v>0.78</v>
      </c>
      <c r="X31" s="16">
        <v>0.7</v>
      </c>
      <c r="Y31" s="52"/>
      <c r="Z31" s="53"/>
      <c r="AA31" s="65">
        <v>0.63</v>
      </c>
      <c r="AB31" s="65">
        <v>0.79</v>
      </c>
      <c r="AC31" s="16">
        <v>0.74</v>
      </c>
      <c r="AD31" s="52"/>
      <c r="AE31" s="53" t="s">
        <v>25</v>
      </c>
      <c r="AF31" s="65">
        <v>0.65</v>
      </c>
      <c r="AG31" s="65">
        <v>0.82</v>
      </c>
      <c r="AH31" s="65">
        <v>-4.0000000000000036E-2</v>
      </c>
      <c r="AI31" s="20" t="s">
        <v>19</v>
      </c>
    </row>
    <row r="32" spans="1:36" ht="16.5" x14ac:dyDescent="0.3">
      <c r="A32" s="30" t="s">
        <v>54</v>
      </c>
      <c r="B32" s="16">
        <v>0.21</v>
      </c>
      <c r="C32" s="52" t="s">
        <v>14</v>
      </c>
      <c r="D32" s="53"/>
      <c r="E32" s="65">
        <v>8.8999999999999996E-2</v>
      </c>
      <c r="F32" s="65">
        <v>0.32</v>
      </c>
      <c r="G32" s="16">
        <v>0.125</v>
      </c>
      <c r="H32" s="52" t="s">
        <v>14</v>
      </c>
      <c r="I32" s="53"/>
      <c r="J32" s="68">
        <v>1.5699999999999999E-2</v>
      </c>
      <c r="K32" s="65">
        <v>0.22</v>
      </c>
      <c r="L32" s="16">
        <v>0.27</v>
      </c>
      <c r="M32" s="52" t="s">
        <v>14</v>
      </c>
      <c r="N32" s="53" t="s">
        <v>25</v>
      </c>
      <c r="O32" s="65">
        <v>8.6999999999999994E-2</v>
      </c>
      <c r="P32" s="65">
        <v>0.45</v>
      </c>
      <c r="Q32" s="65">
        <v>-0.14500000000000002</v>
      </c>
      <c r="R32" s="20"/>
      <c r="S32" s="16">
        <v>5.7000000000000002E-2</v>
      </c>
      <c r="T32" s="52"/>
      <c r="U32" s="53"/>
      <c r="V32" s="68">
        <v>4.2999999999999997E-2</v>
      </c>
      <c r="W32" s="65">
        <v>6.9000000000000006E-2</v>
      </c>
      <c r="X32" s="16">
        <v>5.8999999999999997E-2</v>
      </c>
      <c r="Y32" s="52"/>
      <c r="Z32" s="53"/>
      <c r="AA32" s="68">
        <v>4.1000000000000002E-2</v>
      </c>
      <c r="AB32" s="65">
        <v>7.4999999999999997E-2</v>
      </c>
      <c r="AC32" s="16">
        <v>5.5E-2</v>
      </c>
      <c r="AD32" s="52" t="s">
        <v>13</v>
      </c>
      <c r="AE32" s="53" t="s">
        <v>25</v>
      </c>
      <c r="AF32" s="68">
        <v>3.6999999999999998E-2</v>
      </c>
      <c r="AG32" s="65">
        <v>7.3999999999999996E-2</v>
      </c>
      <c r="AH32" s="65">
        <v>3.9999999999999966E-3</v>
      </c>
      <c r="AI32" s="20" t="s">
        <v>19</v>
      </c>
    </row>
    <row r="33" spans="1:35" ht="16.5" x14ac:dyDescent="0.3">
      <c r="A33" s="30" t="s">
        <v>55</v>
      </c>
      <c r="B33" s="16" t="s">
        <v>64</v>
      </c>
      <c r="C33" s="52"/>
      <c r="D33" s="53"/>
      <c r="E33" s="65" t="s">
        <v>64</v>
      </c>
      <c r="F33" s="65" t="s">
        <v>64</v>
      </c>
      <c r="G33" s="16" t="s">
        <v>64</v>
      </c>
      <c r="H33" s="52"/>
      <c r="I33" s="53"/>
      <c r="J33" s="65" t="s">
        <v>64</v>
      </c>
      <c r="K33" s="65" t="s">
        <v>64</v>
      </c>
      <c r="L33" s="16">
        <v>0.129</v>
      </c>
      <c r="M33" s="52" t="s">
        <v>14</v>
      </c>
      <c r="N33" s="53"/>
      <c r="O33" s="68">
        <v>0.03</v>
      </c>
      <c r="P33" s="65">
        <v>0.26</v>
      </c>
      <c r="Q33" s="65" t="s">
        <v>75</v>
      </c>
      <c r="R33" s="20"/>
      <c r="S33" s="16">
        <v>7.3999999999999996E-2</v>
      </c>
      <c r="T33" s="52" t="s">
        <v>13</v>
      </c>
      <c r="U33" s="53"/>
      <c r="V33" s="65">
        <v>5.1999999999999998E-2</v>
      </c>
      <c r="W33" s="65">
        <v>9.9000000000000005E-2</v>
      </c>
      <c r="X33" s="16">
        <v>5.7000000000000002E-2</v>
      </c>
      <c r="Y33" s="52" t="s">
        <v>13</v>
      </c>
      <c r="Z33" s="53"/>
      <c r="AA33" s="68">
        <v>3.7999999999999999E-2</v>
      </c>
      <c r="AB33" s="65">
        <v>7.9000000000000001E-2</v>
      </c>
      <c r="AC33" s="16">
        <v>0.09</v>
      </c>
      <c r="AD33" s="52" t="s">
        <v>13</v>
      </c>
      <c r="AE33" s="53"/>
      <c r="AF33" s="65">
        <v>5.0999999999999997E-2</v>
      </c>
      <c r="AG33" s="65">
        <v>0.14199999999999999</v>
      </c>
      <c r="AH33" s="65">
        <v>-3.2999999999999995E-2</v>
      </c>
      <c r="AI33" s="20" t="s">
        <v>19</v>
      </c>
    </row>
    <row r="34" spans="1:35" s="3" customFormat="1" ht="16.5" x14ac:dyDescent="0.3">
      <c r="A34" s="31" t="s">
        <v>56</v>
      </c>
      <c r="B34" s="38">
        <v>0.2</v>
      </c>
      <c r="C34" s="61" t="s">
        <v>14</v>
      </c>
      <c r="D34" s="62"/>
      <c r="E34" s="64">
        <v>5.8000000000000003E-2</v>
      </c>
      <c r="F34" s="64">
        <v>0.4</v>
      </c>
      <c r="G34" s="38" t="s">
        <v>64</v>
      </c>
      <c r="H34" s="61"/>
      <c r="I34" s="62"/>
      <c r="J34" s="64" t="s">
        <v>64</v>
      </c>
      <c r="K34" s="64" t="s">
        <v>64</v>
      </c>
      <c r="L34" s="38">
        <v>0.32</v>
      </c>
      <c r="M34" s="61" t="s">
        <v>14</v>
      </c>
      <c r="N34" s="62"/>
      <c r="O34" s="64">
        <v>7.1999999999999995E-2</v>
      </c>
      <c r="P34" s="64">
        <v>0.65</v>
      </c>
      <c r="Q34" s="65" t="s">
        <v>75</v>
      </c>
      <c r="R34" s="44"/>
      <c r="S34" s="38">
        <v>0.24</v>
      </c>
      <c r="T34" s="61"/>
      <c r="U34" s="62"/>
      <c r="V34" s="64">
        <v>0.2</v>
      </c>
      <c r="W34" s="64">
        <v>0.28999999999999998</v>
      </c>
      <c r="X34" s="38">
        <v>0.21</v>
      </c>
      <c r="Y34" s="61"/>
      <c r="Z34" s="62"/>
      <c r="AA34" s="64">
        <v>0.158</v>
      </c>
      <c r="AB34" s="64">
        <v>0.26</v>
      </c>
      <c r="AC34" s="38">
        <v>0.28000000000000003</v>
      </c>
      <c r="AD34" s="61"/>
      <c r="AE34" s="62"/>
      <c r="AF34" s="64">
        <v>0.21</v>
      </c>
      <c r="AG34" s="64">
        <v>0.36</v>
      </c>
      <c r="AH34" s="64">
        <v>-7.0000000000000034E-2</v>
      </c>
      <c r="AI34" s="44" t="s">
        <v>19</v>
      </c>
    </row>
    <row r="35" spans="1:35" ht="15.75" thickBot="1" x14ac:dyDescent="0.35">
      <c r="A35" s="21"/>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x14ac:dyDescent="0.3">
      <c r="A36" s="23"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35" ht="15" customHeight="1" x14ac:dyDescent="0.3">
      <c r="A37" s="59" t="s">
        <v>82</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row>
    <row r="38" spans="1:35" ht="15" customHeight="1" x14ac:dyDescent="0.3">
      <c r="A38" s="59" t="s">
        <v>17</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row>
    <row r="39" spans="1:35" ht="15" customHeight="1" x14ac:dyDescent="0.3">
      <c r="A39" s="59" t="s">
        <v>18</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row>
    <row r="40" spans="1:35" ht="15" customHeight="1" x14ac:dyDescent="0.3">
      <c r="A40" s="59" t="s">
        <v>76</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row>
    <row r="41" spans="1:35" x14ac:dyDescent="0.3">
      <c r="A41" s="25" t="s">
        <v>26</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row>
    <row r="42" spans="1:35" x14ac:dyDescent="0.3">
      <c r="A42" s="25" t="s">
        <v>80</v>
      </c>
    </row>
    <row r="43" spans="1:35" x14ac:dyDescent="0.3">
      <c r="A43" s="25" t="s">
        <v>81</v>
      </c>
    </row>
    <row r="44" spans="1:35" x14ac:dyDescent="0.3">
      <c r="A44" s="60" t="s">
        <v>57</v>
      </c>
    </row>
    <row r="45" spans="1:35" x14ac:dyDescent="0.3">
      <c r="A45" s="60" t="s">
        <v>58</v>
      </c>
    </row>
    <row r="46" spans="1:35" x14ac:dyDescent="0.3">
      <c r="A46" s="60" t="s">
        <v>59</v>
      </c>
    </row>
    <row r="47" spans="1:35" x14ac:dyDescent="0.3">
      <c r="A47" s="26"/>
    </row>
    <row r="48" spans="1:35" x14ac:dyDescent="0.3">
      <c r="A48" s="5" t="s">
        <v>3</v>
      </c>
    </row>
    <row r="49" spans="1:1" x14ac:dyDescent="0.3">
      <c r="A49" s="6" t="s">
        <v>27</v>
      </c>
    </row>
  </sheetData>
  <mergeCells count="16">
    <mergeCell ref="AH4:AI4"/>
    <mergeCell ref="E5:F5"/>
    <mergeCell ref="J5:K5"/>
    <mergeCell ref="O5:P5"/>
    <mergeCell ref="V5:W5"/>
    <mergeCell ref="AA5:AB5"/>
    <mergeCell ref="AF5:AG5"/>
    <mergeCell ref="B3:P3"/>
    <mergeCell ref="S3:AG3"/>
    <mergeCell ref="B4:F4"/>
    <mergeCell ref="G4:K4"/>
    <mergeCell ref="L4:P4"/>
    <mergeCell ref="Q4:R4"/>
    <mergeCell ref="S4:W4"/>
    <mergeCell ref="X4:AB4"/>
    <mergeCell ref="AC4:AG4"/>
  </mergeCells>
  <conditionalFormatting sqref="Q6:AG6">
    <cfRule type="containsText" dxfId="1" priority="2" operator="containsText" text="F">
      <formula>NOT(ISERROR(SEARCH("F",Q6)))</formula>
    </cfRule>
  </conditionalFormatting>
  <conditionalFormatting sqref="R7:AH34">
    <cfRule type="containsText" dxfId="0" priority="1" operator="containsText" text="F">
      <formula>NOT(ISERROR(SEARCH("F",R7)))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15C5-733B-4649-87F2-CE5878C61D48}">
  <dimension ref="A1:AI49"/>
  <sheetViews>
    <sheetView workbookViewId="0"/>
  </sheetViews>
  <sheetFormatPr baseColWidth="10" defaultColWidth="9.140625" defaultRowHeight="15" x14ac:dyDescent="0.3"/>
  <cols>
    <col min="1" max="1" width="40.140625" style="13" customWidth="1"/>
    <col min="2" max="2" width="8.140625" style="1" bestFit="1" customWidth="1"/>
    <col min="3" max="3" width="2.7109375" style="1" bestFit="1" customWidth="1"/>
    <col min="4" max="4" width="1.28515625" style="1" bestFit="1" customWidth="1"/>
    <col min="5" max="7" width="11.28515625" style="1" customWidth="1"/>
    <col min="8" max="8" width="3.5703125" style="1" customWidth="1"/>
    <col min="9" max="9" width="1.5703125" style="1" bestFit="1" customWidth="1"/>
    <col min="10" max="11" width="11.28515625" style="1" customWidth="1"/>
    <col min="12" max="12" width="8.140625" style="1" bestFit="1" customWidth="1"/>
    <col min="13" max="13" width="2.7109375" style="1" bestFit="1" customWidth="1"/>
    <col min="14" max="14" width="1.5703125" style="1" bestFit="1" customWidth="1"/>
    <col min="15" max="17" width="10.28515625" style="1" customWidth="1"/>
    <col min="18" max="18" width="1.85546875" style="1" bestFit="1" customWidth="1"/>
    <col min="19" max="19" width="8.140625" style="1" bestFit="1" customWidth="1"/>
    <col min="20" max="20" width="2.7109375" style="1" bestFit="1" customWidth="1"/>
    <col min="21" max="21" width="1.28515625" style="1" bestFit="1" customWidth="1"/>
    <col min="22" max="24" width="11.28515625" style="1" customWidth="1"/>
    <col min="25" max="25" width="2.85546875" style="1" customWidth="1"/>
    <col min="26" max="26" width="1.5703125" style="1" bestFit="1" customWidth="1"/>
    <col min="27" max="28" width="11.28515625" style="1" customWidth="1"/>
    <col min="29" max="29" width="8.140625" style="1" bestFit="1" customWidth="1"/>
    <col min="30" max="30" width="2.7109375" style="1" bestFit="1" customWidth="1"/>
    <col min="31" max="31" width="1.5703125" style="1" bestFit="1" customWidth="1"/>
    <col min="32" max="33" width="10.28515625" style="1" customWidth="1"/>
    <col min="34" max="34" width="9.140625" style="1"/>
    <col min="35" max="35" width="1.85546875" style="1" bestFit="1" customWidth="1"/>
    <col min="36" max="16384" width="9.140625" style="1"/>
  </cols>
  <sheetData>
    <row r="1" spans="1:35" ht="27.95" customHeight="1" x14ac:dyDescent="0.3">
      <c r="A1" s="35" t="s">
        <v>60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5" ht="12.75" customHeight="1" thickBot="1" x14ac:dyDescent="0.3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2"/>
      <c r="AI2" s="12"/>
    </row>
    <row r="3" spans="1:35" x14ac:dyDescent="0.3">
      <c r="B3" s="159" t="s">
        <v>20</v>
      </c>
      <c r="C3" s="159"/>
      <c r="D3" s="159"/>
      <c r="E3" s="159"/>
      <c r="F3" s="159"/>
      <c r="G3" s="159"/>
      <c r="H3" s="159"/>
      <c r="I3" s="159"/>
      <c r="J3" s="159"/>
      <c r="K3" s="159"/>
      <c r="L3" s="159"/>
      <c r="M3" s="159"/>
      <c r="N3" s="159"/>
      <c r="O3" s="159"/>
      <c r="P3" s="159"/>
      <c r="Q3" s="8"/>
      <c r="R3" s="8"/>
      <c r="S3" s="159" t="s">
        <v>21</v>
      </c>
      <c r="T3" s="159"/>
      <c r="U3" s="159"/>
      <c r="V3" s="159"/>
      <c r="W3" s="159"/>
      <c r="X3" s="159"/>
      <c r="Y3" s="159"/>
      <c r="Z3" s="159"/>
      <c r="AA3" s="159"/>
      <c r="AB3" s="159"/>
      <c r="AC3" s="159"/>
      <c r="AD3" s="159"/>
      <c r="AE3" s="159"/>
      <c r="AF3" s="159"/>
      <c r="AG3" s="159"/>
    </row>
    <row r="4" spans="1:35" s="3" customFormat="1" x14ac:dyDescent="0.3">
      <c r="A4" s="37"/>
      <c r="B4" s="157" t="s">
        <v>8</v>
      </c>
      <c r="C4" s="157"/>
      <c r="D4" s="157"/>
      <c r="E4" s="157"/>
      <c r="F4" s="157"/>
      <c r="G4" s="157" t="s">
        <v>10</v>
      </c>
      <c r="H4" s="157"/>
      <c r="I4" s="157"/>
      <c r="J4" s="157"/>
      <c r="K4" s="157"/>
      <c r="L4" s="157" t="s">
        <v>9</v>
      </c>
      <c r="M4" s="157"/>
      <c r="N4" s="157"/>
      <c r="O4" s="157"/>
      <c r="P4" s="157"/>
      <c r="Q4" s="157" t="s">
        <v>23</v>
      </c>
      <c r="R4" s="157"/>
      <c r="S4" s="157" t="s">
        <v>8</v>
      </c>
      <c r="T4" s="157"/>
      <c r="U4" s="157"/>
      <c r="V4" s="157"/>
      <c r="W4" s="157"/>
      <c r="X4" s="157" t="s">
        <v>10</v>
      </c>
      <c r="Y4" s="157"/>
      <c r="Z4" s="157"/>
      <c r="AA4" s="157"/>
      <c r="AB4" s="157"/>
      <c r="AC4" s="157" t="s">
        <v>9</v>
      </c>
      <c r="AD4" s="157"/>
      <c r="AE4" s="157"/>
      <c r="AF4" s="157"/>
      <c r="AG4" s="157"/>
      <c r="AH4" s="157" t="s">
        <v>23</v>
      </c>
      <c r="AI4" s="157"/>
    </row>
    <row r="5" spans="1:35" ht="35.1" customHeight="1" x14ac:dyDescent="0.3">
      <c r="A5" s="36"/>
      <c r="B5" s="14" t="s">
        <v>22</v>
      </c>
      <c r="C5" s="14"/>
      <c r="D5" s="14"/>
      <c r="E5" s="158" t="s">
        <v>1</v>
      </c>
      <c r="F5" s="158"/>
      <c r="G5" s="14" t="s">
        <v>22</v>
      </c>
      <c r="H5" s="14"/>
      <c r="I5" s="14"/>
      <c r="J5" s="158" t="s">
        <v>1</v>
      </c>
      <c r="K5" s="158"/>
      <c r="L5" s="14" t="s">
        <v>22</v>
      </c>
      <c r="M5" s="14"/>
      <c r="N5" s="14"/>
      <c r="O5" s="158" t="s">
        <v>1</v>
      </c>
      <c r="P5" s="158"/>
      <c r="Q5" s="7"/>
      <c r="R5" s="7"/>
      <c r="S5" s="14" t="s">
        <v>22</v>
      </c>
      <c r="T5" s="14"/>
      <c r="U5" s="14"/>
      <c r="V5" s="158" t="s">
        <v>1</v>
      </c>
      <c r="W5" s="158"/>
      <c r="X5" s="14" t="s">
        <v>22</v>
      </c>
      <c r="Y5" s="14"/>
      <c r="Z5" s="14"/>
      <c r="AA5" s="158" t="s">
        <v>1</v>
      </c>
      <c r="AB5" s="158"/>
      <c r="AC5" s="14" t="s">
        <v>22</v>
      </c>
      <c r="AD5" s="14"/>
      <c r="AE5" s="14"/>
      <c r="AF5" s="158" t="s">
        <v>1</v>
      </c>
      <c r="AG5" s="158"/>
      <c r="AH5" s="15"/>
      <c r="AI5" s="15"/>
    </row>
    <row r="6" spans="1:35" x14ac:dyDescent="0.3">
      <c r="A6" s="27" t="s">
        <v>28</v>
      </c>
      <c r="B6" s="47">
        <v>24</v>
      </c>
      <c r="G6" s="47">
        <v>24</v>
      </c>
      <c r="L6" s="47">
        <v>24</v>
      </c>
      <c r="S6" s="47">
        <v>24</v>
      </c>
      <c r="X6" s="47">
        <v>24</v>
      </c>
      <c r="AC6" s="47">
        <v>24</v>
      </c>
    </row>
    <row r="7" spans="1:35" s="3" customFormat="1" ht="16.5" x14ac:dyDescent="0.3">
      <c r="A7" s="28" t="s">
        <v>29</v>
      </c>
      <c r="B7" s="38">
        <v>9.8193392512983735</v>
      </c>
      <c r="C7" s="39" t="s">
        <v>11</v>
      </c>
      <c r="D7" s="40"/>
      <c r="E7" s="41">
        <v>9.6</v>
      </c>
      <c r="F7" s="41">
        <v>10.039999999999999</v>
      </c>
      <c r="G7" s="38">
        <v>10.074768399999119</v>
      </c>
      <c r="H7" s="39" t="s">
        <v>11</v>
      </c>
      <c r="I7" s="42"/>
      <c r="J7" s="41">
        <v>9.7799999999999994</v>
      </c>
      <c r="K7" s="41">
        <v>10.37</v>
      </c>
      <c r="L7" s="38">
        <v>9.479042605183384</v>
      </c>
      <c r="M7" s="39" t="s">
        <v>11</v>
      </c>
      <c r="N7" s="42"/>
      <c r="O7" s="41">
        <v>9.14</v>
      </c>
      <c r="P7" s="41">
        <v>9.81</v>
      </c>
      <c r="Q7" s="41">
        <v>0.59572579481573484</v>
      </c>
      <c r="R7" s="41" t="s">
        <v>24</v>
      </c>
      <c r="S7" s="38">
        <v>9.8420067298602358</v>
      </c>
      <c r="T7" s="39" t="s">
        <v>11</v>
      </c>
      <c r="U7" s="40"/>
      <c r="V7" s="41">
        <v>9.66</v>
      </c>
      <c r="W7" s="41">
        <v>10.029999999999999</v>
      </c>
      <c r="X7" s="38">
        <v>10.047648417932891</v>
      </c>
      <c r="Y7" s="39" t="s">
        <v>11</v>
      </c>
      <c r="Z7" s="42"/>
      <c r="AA7" s="41">
        <v>9.7799999999999994</v>
      </c>
      <c r="AB7" s="43">
        <v>10.32</v>
      </c>
      <c r="AC7" s="38">
        <v>9.6692323699070322</v>
      </c>
      <c r="AD7" s="39" t="s">
        <v>11</v>
      </c>
      <c r="AE7" s="42"/>
      <c r="AF7" s="41">
        <v>9.43</v>
      </c>
      <c r="AG7" s="41">
        <v>9.91</v>
      </c>
      <c r="AH7" s="43">
        <v>0.37841604802585849</v>
      </c>
      <c r="AI7" s="44" t="s">
        <v>24</v>
      </c>
    </row>
    <row r="8" spans="1:35" ht="16.5" x14ac:dyDescent="0.3">
      <c r="A8" s="29" t="s">
        <v>30</v>
      </c>
      <c r="B8" s="16">
        <v>9.0435318691696995</v>
      </c>
      <c r="C8" s="17" t="s">
        <v>11</v>
      </c>
      <c r="D8" s="9"/>
      <c r="E8" s="18">
        <v>8.82</v>
      </c>
      <c r="F8" s="18">
        <v>9.26</v>
      </c>
      <c r="G8" s="16">
        <v>9.2385986344290156</v>
      </c>
      <c r="H8" s="17" t="s">
        <v>11</v>
      </c>
      <c r="I8" s="9"/>
      <c r="J8" s="18">
        <v>8.94</v>
      </c>
      <c r="K8" s="18">
        <v>9.5299999999999994</v>
      </c>
      <c r="L8" s="16">
        <v>8.7836532831747327</v>
      </c>
      <c r="M8" s="17" t="s">
        <v>11</v>
      </c>
      <c r="N8" s="9"/>
      <c r="O8" s="18">
        <v>8.44</v>
      </c>
      <c r="P8" s="18">
        <v>9.1300000000000008</v>
      </c>
      <c r="Q8" s="18">
        <v>0.45494535125428293</v>
      </c>
      <c r="R8" s="18" t="s">
        <v>19</v>
      </c>
      <c r="S8" s="16">
        <v>9.0159986354250989</v>
      </c>
      <c r="T8" s="17" t="s">
        <v>11</v>
      </c>
      <c r="U8" s="9"/>
      <c r="V8" s="18">
        <v>8.85</v>
      </c>
      <c r="W8" s="18">
        <v>9.18</v>
      </c>
      <c r="X8" s="16">
        <v>9.1780215229040749</v>
      </c>
      <c r="Y8" s="17" t="s">
        <v>11</v>
      </c>
      <c r="Z8" s="9"/>
      <c r="AA8" s="18">
        <v>8.92</v>
      </c>
      <c r="AB8" s="19">
        <v>9.44</v>
      </c>
      <c r="AC8" s="16">
        <v>8.8798715643806823</v>
      </c>
      <c r="AD8" s="17" t="s">
        <v>11</v>
      </c>
      <c r="AE8" s="9"/>
      <c r="AF8" s="18">
        <v>8.66</v>
      </c>
      <c r="AG8" s="18">
        <v>9.1</v>
      </c>
      <c r="AH8" s="19">
        <v>0.29814995852339266</v>
      </c>
      <c r="AI8" s="20" t="s">
        <v>19</v>
      </c>
    </row>
    <row r="9" spans="1:35" ht="16.5" x14ac:dyDescent="0.3">
      <c r="A9" s="30" t="s">
        <v>31</v>
      </c>
      <c r="B9" s="16">
        <v>0.77580738212867961</v>
      </c>
      <c r="C9" s="17" t="s">
        <v>11</v>
      </c>
      <c r="D9" s="9"/>
      <c r="E9" s="18">
        <v>0.71</v>
      </c>
      <c r="F9" s="18">
        <v>0.84</v>
      </c>
      <c r="G9" s="16">
        <v>0.83616976557010392</v>
      </c>
      <c r="H9" s="17" t="s">
        <v>11</v>
      </c>
      <c r="I9" s="10"/>
      <c r="J9" s="18">
        <v>0.76</v>
      </c>
      <c r="K9" s="18">
        <v>0.92</v>
      </c>
      <c r="L9" s="16">
        <v>0.69538932200865367</v>
      </c>
      <c r="M9" s="17" t="s">
        <v>11</v>
      </c>
      <c r="N9" s="10"/>
      <c r="O9" s="18">
        <v>0.57999999999999996</v>
      </c>
      <c r="P9" s="18">
        <v>0.81</v>
      </c>
      <c r="Q9" s="18">
        <v>0.14078044356145025</v>
      </c>
      <c r="R9" s="18" t="s">
        <v>24</v>
      </c>
      <c r="S9" s="16">
        <v>0.82600809443515288</v>
      </c>
      <c r="T9" s="17" t="s">
        <v>11</v>
      </c>
      <c r="U9" s="9"/>
      <c r="V9" s="18">
        <v>0.73</v>
      </c>
      <c r="W9" s="18">
        <v>0.93</v>
      </c>
      <c r="X9" s="16">
        <v>0.86962689502880053</v>
      </c>
      <c r="Y9" s="17" t="s">
        <v>11</v>
      </c>
      <c r="Z9" s="9"/>
      <c r="AA9" s="18">
        <v>0.79</v>
      </c>
      <c r="AB9" s="19">
        <v>0.95</v>
      </c>
      <c r="AC9" s="16">
        <v>0.78936080552634502</v>
      </c>
      <c r="AD9" s="17" t="s">
        <v>11</v>
      </c>
      <c r="AE9" s="9"/>
      <c r="AF9" s="18">
        <v>0.62</v>
      </c>
      <c r="AG9" s="18">
        <v>0.96</v>
      </c>
      <c r="AH9" s="19">
        <v>8.0266089502455507E-2</v>
      </c>
      <c r="AI9" s="20" t="s">
        <v>19</v>
      </c>
    </row>
    <row r="10" spans="1:35" s="3" customFormat="1" ht="16.5" x14ac:dyDescent="0.3">
      <c r="A10" s="31" t="s">
        <v>32</v>
      </c>
      <c r="B10" s="38">
        <v>1.6435404319266826</v>
      </c>
      <c r="C10" s="39" t="s">
        <v>11</v>
      </c>
      <c r="D10" s="40"/>
      <c r="E10" s="41">
        <v>1.5</v>
      </c>
      <c r="F10" s="41">
        <v>1.79</v>
      </c>
      <c r="G10" s="38">
        <v>1.5495306920288558</v>
      </c>
      <c r="H10" s="39" t="s">
        <v>11</v>
      </c>
      <c r="I10" s="40"/>
      <c r="J10" s="41">
        <v>1.42</v>
      </c>
      <c r="K10" s="41">
        <v>1.68</v>
      </c>
      <c r="L10" s="38">
        <v>1.7687853358544445</v>
      </c>
      <c r="M10" s="39" t="s">
        <v>11</v>
      </c>
      <c r="N10" s="40"/>
      <c r="O10" s="41">
        <v>1.48</v>
      </c>
      <c r="P10" s="41">
        <v>2.06</v>
      </c>
      <c r="Q10" s="41">
        <v>-0.21925464382558868</v>
      </c>
      <c r="R10" s="41" t="s">
        <v>19</v>
      </c>
      <c r="S10" s="38">
        <v>1.609086879995018</v>
      </c>
      <c r="T10" s="39" t="s">
        <v>11</v>
      </c>
      <c r="U10" s="40"/>
      <c r="V10" s="41">
        <v>1.51</v>
      </c>
      <c r="W10" s="41">
        <v>1.7</v>
      </c>
      <c r="X10" s="38">
        <v>1.5449519428388372</v>
      </c>
      <c r="Y10" s="39" t="s">
        <v>11</v>
      </c>
      <c r="Z10" s="40"/>
      <c r="AA10" s="41">
        <v>1.43</v>
      </c>
      <c r="AB10" s="43">
        <v>1.66</v>
      </c>
      <c r="AC10" s="38">
        <v>1.6629712495586546</v>
      </c>
      <c r="AD10" s="39" t="s">
        <v>11</v>
      </c>
      <c r="AE10" s="40"/>
      <c r="AF10" s="41">
        <v>1.53</v>
      </c>
      <c r="AG10" s="41">
        <v>1.8</v>
      </c>
      <c r="AH10" s="43">
        <v>-0.11801930671981742</v>
      </c>
      <c r="AI10" s="44" t="s">
        <v>19</v>
      </c>
    </row>
    <row r="11" spans="1:35" s="3" customFormat="1" ht="16.5" x14ac:dyDescent="0.3">
      <c r="A11" s="31" t="s">
        <v>33</v>
      </c>
      <c r="B11" s="38">
        <v>6.9139362002323734</v>
      </c>
      <c r="C11" s="39" t="s">
        <v>11</v>
      </c>
      <c r="D11" s="40"/>
      <c r="E11" s="41">
        <v>6.55</v>
      </c>
      <c r="F11" s="41">
        <v>7.28</v>
      </c>
      <c r="G11" s="38">
        <v>7.1788913983947911</v>
      </c>
      <c r="H11" s="39" t="s">
        <v>11</v>
      </c>
      <c r="I11" s="40"/>
      <c r="J11" s="41">
        <v>6.7</v>
      </c>
      <c r="K11" s="41">
        <v>7.66</v>
      </c>
      <c r="L11" s="38">
        <v>6.5609484313578355</v>
      </c>
      <c r="M11" s="39" t="s">
        <v>11</v>
      </c>
      <c r="N11" s="40"/>
      <c r="O11" s="41">
        <v>5.97</v>
      </c>
      <c r="P11" s="41">
        <v>7.16</v>
      </c>
      <c r="Q11" s="41">
        <v>0.61794296703695561</v>
      </c>
      <c r="R11" s="41" t="s">
        <v>19</v>
      </c>
      <c r="S11" s="38">
        <v>7.1153451153670106</v>
      </c>
      <c r="T11" s="39" t="s">
        <v>11</v>
      </c>
      <c r="U11" s="40"/>
      <c r="V11" s="41">
        <v>6.82</v>
      </c>
      <c r="W11" s="41">
        <v>7.41</v>
      </c>
      <c r="X11" s="38">
        <v>6.9970693742129644</v>
      </c>
      <c r="Y11" s="39" t="s">
        <v>11</v>
      </c>
      <c r="Z11" s="40"/>
      <c r="AA11" s="41">
        <v>6.55</v>
      </c>
      <c r="AB11" s="43">
        <v>7.44</v>
      </c>
      <c r="AC11" s="38">
        <v>7.2147170650305696</v>
      </c>
      <c r="AD11" s="39" t="s">
        <v>11</v>
      </c>
      <c r="AE11" s="40"/>
      <c r="AF11" s="41">
        <v>6.8</v>
      </c>
      <c r="AG11" s="41">
        <v>7.63</v>
      </c>
      <c r="AH11" s="43">
        <v>-0.21764769081760527</v>
      </c>
      <c r="AI11" s="44" t="s">
        <v>19</v>
      </c>
    </row>
    <row r="12" spans="1:35" ht="16.5" x14ac:dyDescent="0.3">
      <c r="A12" s="30" t="s">
        <v>34</v>
      </c>
      <c r="B12" s="16">
        <v>3.2052030070051369</v>
      </c>
      <c r="C12" s="17" t="s">
        <v>11</v>
      </c>
      <c r="D12" s="9"/>
      <c r="E12" s="18">
        <v>2.84</v>
      </c>
      <c r="F12" s="18">
        <v>3.57</v>
      </c>
      <c r="G12" s="16">
        <v>3.1772929249212658</v>
      </c>
      <c r="H12" s="17" t="s">
        <v>11</v>
      </c>
      <c r="I12" s="9"/>
      <c r="J12" s="18">
        <v>2.71</v>
      </c>
      <c r="K12" s="18">
        <v>3.64</v>
      </c>
      <c r="L12" s="16">
        <v>3.2423863409129794</v>
      </c>
      <c r="M12" s="17" t="s">
        <v>11</v>
      </c>
      <c r="N12" s="9" t="s">
        <v>25</v>
      </c>
      <c r="O12" s="18">
        <v>2.67</v>
      </c>
      <c r="P12" s="18">
        <v>3.81</v>
      </c>
      <c r="Q12" s="18">
        <v>-6.5093415991713588E-2</v>
      </c>
      <c r="R12" s="18" t="s">
        <v>19</v>
      </c>
      <c r="S12" s="16">
        <v>3.5476459701049321</v>
      </c>
      <c r="T12" s="17" t="s">
        <v>11</v>
      </c>
      <c r="U12" s="9"/>
      <c r="V12" s="18">
        <v>3.28</v>
      </c>
      <c r="W12" s="18">
        <v>3.82</v>
      </c>
      <c r="X12" s="16">
        <v>2.8821321083855262</v>
      </c>
      <c r="Y12" s="17" t="s">
        <v>11</v>
      </c>
      <c r="Z12" s="10"/>
      <c r="AA12" s="18">
        <v>2.52</v>
      </c>
      <c r="AB12" s="19">
        <v>3.25</v>
      </c>
      <c r="AC12" s="16">
        <v>4.1067919904290333</v>
      </c>
      <c r="AD12" s="17" t="s">
        <v>11</v>
      </c>
      <c r="AE12" s="10" t="s">
        <v>25</v>
      </c>
      <c r="AF12" s="18">
        <v>3.7</v>
      </c>
      <c r="AG12" s="18">
        <v>4.51</v>
      </c>
      <c r="AH12" s="19">
        <v>-1.2246598820435071</v>
      </c>
      <c r="AI12" s="20" t="s">
        <v>24</v>
      </c>
    </row>
    <row r="13" spans="1:35" ht="16.5" x14ac:dyDescent="0.3">
      <c r="A13" s="30" t="s">
        <v>35</v>
      </c>
      <c r="B13" s="16">
        <v>0.39689494514083684</v>
      </c>
      <c r="C13" s="17" t="s">
        <v>14</v>
      </c>
      <c r="D13" s="9"/>
      <c r="E13" s="18">
        <v>0.2</v>
      </c>
      <c r="F13" s="18">
        <v>0.6</v>
      </c>
      <c r="G13" s="16">
        <v>0.47657176023714309</v>
      </c>
      <c r="H13" s="17" t="s">
        <v>14</v>
      </c>
      <c r="I13" s="9"/>
      <c r="J13" s="18">
        <v>0.16</v>
      </c>
      <c r="K13" s="18">
        <v>0.79</v>
      </c>
      <c r="L13" s="16">
        <v>0.2907451455259043</v>
      </c>
      <c r="M13" s="17" t="s">
        <v>14</v>
      </c>
      <c r="N13" s="9" t="s">
        <v>25</v>
      </c>
      <c r="O13" s="18">
        <v>7.0000000000000007E-2</v>
      </c>
      <c r="P13" s="18">
        <v>0.51</v>
      </c>
      <c r="Q13" s="18">
        <v>0.18582661471123879</v>
      </c>
      <c r="R13" s="18" t="s">
        <v>19</v>
      </c>
      <c r="S13" s="16">
        <v>0.67713632489130693</v>
      </c>
      <c r="T13" s="17" t="s">
        <v>13</v>
      </c>
      <c r="U13" s="9"/>
      <c r="V13" s="18">
        <v>0.44</v>
      </c>
      <c r="W13" s="18">
        <v>0.91</v>
      </c>
      <c r="X13" s="16">
        <v>0.54497754387378705</v>
      </c>
      <c r="Y13" s="17" t="s">
        <v>14</v>
      </c>
      <c r="Z13" s="9"/>
      <c r="AA13" s="18">
        <v>0.22</v>
      </c>
      <c r="AB13" s="19">
        <v>0.87</v>
      </c>
      <c r="AC13" s="16">
        <v>0.78817241400583726</v>
      </c>
      <c r="AD13" s="17" t="s">
        <v>13</v>
      </c>
      <c r="AE13" s="9" t="s">
        <v>25</v>
      </c>
      <c r="AF13" s="18">
        <v>0.46</v>
      </c>
      <c r="AG13" s="18">
        <v>1.1200000000000001</v>
      </c>
      <c r="AH13" s="19">
        <v>-0.24319487013205021</v>
      </c>
      <c r="AI13" s="20" t="s">
        <v>19</v>
      </c>
    </row>
    <row r="14" spans="1:35" ht="16.5" x14ac:dyDescent="0.3">
      <c r="A14" s="30" t="s">
        <v>36</v>
      </c>
      <c r="B14" s="16">
        <v>3.1251408196174246</v>
      </c>
      <c r="C14" s="17" t="s">
        <v>11</v>
      </c>
      <c r="D14" s="9"/>
      <c r="E14" s="18">
        <v>2.86</v>
      </c>
      <c r="F14" s="18">
        <v>3.39</v>
      </c>
      <c r="G14" s="16">
        <v>3.3440853789356901</v>
      </c>
      <c r="H14" s="17" t="s">
        <v>11</v>
      </c>
      <c r="I14" s="9"/>
      <c r="J14" s="18">
        <v>3.01</v>
      </c>
      <c r="K14" s="18">
        <v>3.68</v>
      </c>
      <c r="L14" s="16">
        <v>2.8334509337915237</v>
      </c>
      <c r="M14" s="17" t="s">
        <v>11</v>
      </c>
      <c r="N14" s="9" t="s">
        <v>25</v>
      </c>
      <c r="O14" s="18">
        <v>2.41</v>
      </c>
      <c r="P14" s="18">
        <v>3.26</v>
      </c>
      <c r="Q14" s="18">
        <v>0.51063444514416645</v>
      </c>
      <c r="R14" s="18" t="s">
        <v>19</v>
      </c>
      <c r="S14" s="16">
        <v>2.7837728878167121</v>
      </c>
      <c r="T14" s="17" t="s">
        <v>11</v>
      </c>
      <c r="U14" s="9"/>
      <c r="V14" s="18">
        <v>2.59</v>
      </c>
      <c r="W14" s="18">
        <v>2.97</v>
      </c>
      <c r="X14" s="16">
        <v>3.4136699119840097</v>
      </c>
      <c r="Y14" s="17" t="s">
        <v>11</v>
      </c>
      <c r="Z14" s="10"/>
      <c r="AA14" s="18">
        <v>3.08</v>
      </c>
      <c r="AB14" s="19">
        <v>3.74</v>
      </c>
      <c r="AC14" s="16">
        <v>2.2545511322139071</v>
      </c>
      <c r="AD14" s="17" t="s">
        <v>11</v>
      </c>
      <c r="AE14" s="10" t="s">
        <v>25</v>
      </c>
      <c r="AF14" s="18">
        <v>2.02</v>
      </c>
      <c r="AG14" s="18">
        <v>2.4900000000000002</v>
      </c>
      <c r="AH14" s="19">
        <v>1.1591187797701026</v>
      </c>
      <c r="AI14" s="20" t="s">
        <v>24</v>
      </c>
    </row>
    <row r="15" spans="1:35" ht="16.5" x14ac:dyDescent="0.3">
      <c r="A15" s="32" t="s">
        <v>37</v>
      </c>
      <c r="B15" s="16">
        <v>2.2301454966145715</v>
      </c>
      <c r="C15" s="17" t="s">
        <v>11</v>
      </c>
      <c r="D15" s="9"/>
      <c r="E15" s="18">
        <v>2.0099999999999998</v>
      </c>
      <c r="F15" s="18">
        <v>2.4500000000000002</v>
      </c>
      <c r="G15" s="16">
        <v>2.3494845840923086</v>
      </c>
      <c r="H15" s="17" t="s">
        <v>11</v>
      </c>
      <c r="I15" s="9"/>
      <c r="J15" s="18">
        <v>2.1</v>
      </c>
      <c r="K15" s="18">
        <v>2.6</v>
      </c>
      <c r="L15" s="16">
        <v>2.0711554540698391</v>
      </c>
      <c r="M15" s="17" t="s">
        <v>11</v>
      </c>
      <c r="N15" s="9" t="s">
        <v>25</v>
      </c>
      <c r="O15" s="18">
        <v>1.68</v>
      </c>
      <c r="P15" s="18">
        <v>2.4700000000000002</v>
      </c>
      <c r="Q15" s="18">
        <v>0.27832913002246951</v>
      </c>
      <c r="R15" s="18" t="s">
        <v>19</v>
      </c>
      <c r="S15" s="16">
        <v>1.883771379226588</v>
      </c>
      <c r="T15" s="17" t="s">
        <v>11</v>
      </c>
      <c r="U15" s="9"/>
      <c r="V15" s="18">
        <v>1.74</v>
      </c>
      <c r="W15" s="18">
        <v>2.0299999999999998</v>
      </c>
      <c r="X15" s="16">
        <v>2.2197814402790299</v>
      </c>
      <c r="Y15" s="17" t="s">
        <v>11</v>
      </c>
      <c r="Z15" s="10"/>
      <c r="AA15" s="18">
        <v>1.99</v>
      </c>
      <c r="AB15" s="19">
        <v>2.4500000000000002</v>
      </c>
      <c r="AC15" s="16">
        <v>1.6014651806134781</v>
      </c>
      <c r="AD15" s="17" t="s">
        <v>11</v>
      </c>
      <c r="AE15" s="10" t="s">
        <v>25</v>
      </c>
      <c r="AF15" s="18">
        <v>1.41</v>
      </c>
      <c r="AG15" s="18">
        <v>1.79</v>
      </c>
      <c r="AH15" s="19">
        <v>0.61831625966555182</v>
      </c>
      <c r="AI15" s="20" t="s">
        <v>24</v>
      </c>
    </row>
    <row r="16" spans="1:35" ht="16.5" x14ac:dyDescent="0.3">
      <c r="A16" s="32" t="s">
        <v>38</v>
      </c>
      <c r="B16" s="16">
        <v>0.37707912922382836</v>
      </c>
      <c r="C16" s="17" t="s">
        <v>11</v>
      </c>
      <c r="D16" s="9"/>
      <c r="E16" s="18">
        <v>0.28999999999999998</v>
      </c>
      <c r="F16" s="18">
        <v>0.46</v>
      </c>
      <c r="G16" s="16">
        <v>0.42843956838051583</v>
      </c>
      <c r="H16" s="17" t="s">
        <v>11</v>
      </c>
      <c r="I16" s="9" t="s">
        <v>12</v>
      </c>
      <c r="J16" s="18">
        <v>0.31</v>
      </c>
      <c r="K16" s="18">
        <v>0.55000000000000004</v>
      </c>
      <c r="L16" s="16">
        <v>0.30865395035557786</v>
      </c>
      <c r="M16" s="17" t="s">
        <v>13</v>
      </c>
      <c r="N16" s="9"/>
      <c r="O16" s="18">
        <v>0.18</v>
      </c>
      <c r="P16" s="18">
        <v>0.44</v>
      </c>
      <c r="Q16" s="18">
        <v>0.11978561802493798</v>
      </c>
      <c r="R16" s="18" t="s">
        <v>19</v>
      </c>
      <c r="S16" s="16">
        <v>0.48059962083123903</v>
      </c>
      <c r="T16" s="17" t="s">
        <v>11</v>
      </c>
      <c r="U16" s="9"/>
      <c r="V16" s="18">
        <v>0.39</v>
      </c>
      <c r="W16" s="18">
        <v>0.56999999999999995</v>
      </c>
      <c r="X16" s="16">
        <v>0.72312279040840521</v>
      </c>
      <c r="Y16" s="17" t="s">
        <v>11</v>
      </c>
      <c r="Z16" s="10" t="s">
        <v>12</v>
      </c>
      <c r="AA16" s="18">
        <v>0.55000000000000004</v>
      </c>
      <c r="AB16" s="19">
        <v>0.89</v>
      </c>
      <c r="AC16" s="16">
        <v>0.2768384778925877</v>
      </c>
      <c r="AD16" s="17" t="s">
        <v>13</v>
      </c>
      <c r="AE16" s="10"/>
      <c r="AF16" s="18">
        <v>0.19</v>
      </c>
      <c r="AG16" s="18">
        <v>0.37</v>
      </c>
      <c r="AH16" s="19">
        <v>0.44628431251581752</v>
      </c>
      <c r="AI16" s="20" t="s">
        <v>24</v>
      </c>
    </row>
    <row r="17" spans="1:35" ht="16.5" x14ac:dyDescent="0.3">
      <c r="A17" s="32" t="s">
        <v>39</v>
      </c>
      <c r="B17" s="16">
        <v>7.7519703499620285E-2</v>
      </c>
      <c r="C17" s="17" t="s">
        <v>14</v>
      </c>
      <c r="D17" s="9"/>
      <c r="E17" s="18">
        <v>0.04</v>
      </c>
      <c r="F17" s="18">
        <v>0.12</v>
      </c>
      <c r="G17" s="16">
        <v>7.9104305112333725E-2</v>
      </c>
      <c r="H17" s="17" t="s">
        <v>13</v>
      </c>
      <c r="I17" s="9"/>
      <c r="J17" s="18">
        <v>0.04</v>
      </c>
      <c r="K17" s="18">
        <v>0.12</v>
      </c>
      <c r="L17" s="16">
        <v>7.5408610787697616E-2</v>
      </c>
      <c r="M17" s="17" t="s">
        <v>14</v>
      </c>
      <c r="N17" s="9"/>
      <c r="O17" s="18">
        <v>0</v>
      </c>
      <c r="P17" s="18">
        <v>0.15</v>
      </c>
      <c r="Q17" s="18">
        <v>3.695694324636109E-3</v>
      </c>
      <c r="R17" s="18" t="s">
        <v>19</v>
      </c>
      <c r="S17" s="16">
        <v>5.842987475353098E-2</v>
      </c>
      <c r="T17" s="17" t="s">
        <v>13</v>
      </c>
      <c r="U17" s="9"/>
      <c r="V17" s="18">
        <v>0.03</v>
      </c>
      <c r="W17" s="18">
        <v>0.09</v>
      </c>
      <c r="X17" s="16">
        <v>5.1849652892544715E-2</v>
      </c>
      <c r="Y17" s="17" t="s">
        <v>14</v>
      </c>
      <c r="Z17" s="9"/>
      <c r="AA17" s="18">
        <v>0.02</v>
      </c>
      <c r="AB17" s="19">
        <v>0.08</v>
      </c>
      <c r="AC17" s="16">
        <v>6.3958392006221013E-2</v>
      </c>
      <c r="AD17" s="17" t="s">
        <v>14</v>
      </c>
      <c r="AE17" s="9"/>
      <c r="AF17" s="18">
        <v>0.02</v>
      </c>
      <c r="AG17" s="18">
        <v>0.11</v>
      </c>
      <c r="AH17" s="19">
        <v>-1.2108739113676298E-2</v>
      </c>
      <c r="AI17" s="20" t="s">
        <v>19</v>
      </c>
    </row>
    <row r="18" spans="1:35" ht="16.5" x14ac:dyDescent="0.3">
      <c r="A18" s="32" t="s">
        <v>40</v>
      </c>
      <c r="B18" s="16">
        <v>0.44039649027940542</v>
      </c>
      <c r="C18" s="17" t="s">
        <v>11</v>
      </c>
      <c r="D18" s="9"/>
      <c r="E18" s="18">
        <v>0.37</v>
      </c>
      <c r="F18" s="18">
        <v>0.51</v>
      </c>
      <c r="G18" s="16">
        <v>0.48705692135053158</v>
      </c>
      <c r="H18" s="17" t="s">
        <v>11</v>
      </c>
      <c r="I18" s="9"/>
      <c r="J18" s="18">
        <v>0.38</v>
      </c>
      <c r="K18" s="18">
        <v>0.59</v>
      </c>
      <c r="L18" s="16">
        <v>0.37823291857840741</v>
      </c>
      <c r="M18" s="17" t="s">
        <v>11</v>
      </c>
      <c r="N18" s="9"/>
      <c r="O18" s="18">
        <v>0.28000000000000003</v>
      </c>
      <c r="P18" s="18">
        <v>0.48</v>
      </c>
      <c r="Q18" s="18">
        <v>0.10882400277212417</v>
      </c>
      <c r="R18" s="18" t="s">
        <v>19</v>
      </c>
      <c r="S18" s="16">
        <v>0.36097201300535331</v>
      </c>
      <c r="T18" s="17" t="s">
        <v>11</v>
      </c>
      <c r="U18" s="9"/>
      <c r="V18" s="18">
        <v>0.31</v>
      </c>
      <c r="W18" s="18">
        <v>0.41</v>
      </c>
      <c r="X18" s="16">
        <v>0.41891602840402903</v>
      </c>
      <c r="Y18" s="17" t="s">
        <v>11</v>
      </c>
      <c r="Z18" s="9"/>
      <c r="AA18" s="18">
        <v>0.33</v>
      </c>
      <c r="AB18" s="19">
        <v>0.5</v>
      </c>
      <c r="AC18" s="16">
        <v>0.31228908170161945</v>
      </c>
      <c r="AD18" s="17" t="s">
        <v>11</v>
      </c>
      <c r="AE18" s="9"/>
      <c r="AF18" s="18">
        <v>0.24</v>
      </c>
      <c r="AG18" s="18">
        <v>0.38</v>
      </c>
      <c r="AH18" s="19">
        <v>0.10662694670240958</v>
      </c>
      <c r="AI18" s="20" t="s">
        <v>19</v>
      </c>
    </row>
    <row r="19" spans="1:35" ht="60" x14ac:dyDescent="0.3">
      <c r="A19" s="33" t="s">
        <v>41</v>
      </c>
      <c r="B19" s="16">
        <v>0.18669742846897613</v>
      </c>
      <c r="C19" s="17" t="s">
        <v>14</v>
      </c>
      <c r="D19" s="9"/>
      <c r="E19" s="18">
        <v>0.09</v>
      </c>
      <c r="F19" s="18">
        <v>0.28000000000000003</v>
      </c>
      <c r="G19" s="16">
        <v>0.18094133430068832</v>
      </c>
      <c r="H19" s="17" t="s">
        <v>14</v>
      </c>
      <c r="I19" s="9"/>
      <c r="J19" s="18">
        <v>7.0000000000000007E-2</v>
      </c>
      <c r="K19" s="18">
        <v>0.3</v>
      </c>
      <c r="L19" s="16">
        <v>0.19436601112743118</v>
      </c>
      <c r="M19" s="17" t="s">
        <v>14</v>
      </c>
      <c r="N19" s="9"/>
      <c r="O19" s="18">
        <v>0.04</v>
      </c>
      <c r="P19" s="18">
        <v>0.35</v>
      </c>
      <c r="Q19" s="18">
        <v>-1.3424676826742865E-2</v>
      </c>
      <c r="R19" s="18" t="s">
        <v>19</v>
      </c>
      <c r="S19" s="16">
        <v>0.10678993255407296</v>
      </c>
      <c r="T19" s="17" t="s">
        <v>13</v>
      </c>
      <c r="U19" s="9"/>
      <c r="V19" s="18">
        <v>7.0000000000000007E-2</v>
      </c>
      <c r="W19" s="18">
        <v>0.14000000000000001</v>
      </c>
      <c r="X19" s="16">
        <v>0.15628980996964445</v>
      </c>
      <c r="Y19" s="17" t="s">
        <v>13</v>
      </c>
      <c r="Z19" s="10"/>
      <c r="AA19" s="18">
        <v>0.09</v>
      </c>
      <c r="AB19" s="19">
        <v>0.23</v>
      </c>
      <c r="AC19" s="16">
        <v>6.5201528381783294E-2</v>
      </c>
      <c r="AD19" s="17" t="s">
        <v>14</v>
      </c>
      <c r="AE19" s="10"/>
      <c r="AF19" s="18">
        <v>0.03</v>
      </c>
      <c r="AG19" s="18">
        <v>0.1</v>
      </c>
      <c r="AH19" s="19">
        <v>9.1088281587861156E-2</v>
      </c>
      <c r="AI19" s="20" t="s">
        <v>24</v>
      </c>
    </row>
    <row r="20" spans="1:35" s="3" customFormat="1" ht="16.5" x14ac:dyDescent="0.3">
      <c r="A20" s="31" t="s">
        <v>42</v>
      </c>
      <c r="B20" s="38">
        <v>4.4397026227643233</v>
      </c>
      <c r="C20" s="39" t="s">
        <v>11</v>
      </c>
      <c r="D20" s="40"/>
      <c r="E20" s="41">
        <v>4.16</v>
      </c>
      <c r="F20" s="41">
        <v>4.72</v>
      </c>
      <c r="G20" s="38">
        <v>4.1045523569596121</v>
      </c>
      <c r="H20" s="39" t="s">
        <v>11</v>
      </c>
      <c r="I20" s="42"/>
      <c r="J20" s="41">
        <v>3.74</v>
      </c>
      <c r="K20" s="41">
        <v>4.47</v>
      </c>
      <c r="L20" s="38">
        <v>4.8862080900456331</v>
      </c>
      <c r="M20" s="39" t="s">
        <v>11</v>
      </c>
      <c r="N20" s="42" t="s">
        <v>25</v>
      </c>
      <c r="O20" s="41">
        <v>4.42</v>
      </c>
      <c r="P20" s="41">
        <v>5.35</v>
      </c>
      <c r="Q20" s="41">
        <v>-0.78165573308602099</v>
      </c>
      <c r="R20" s="41" t="s">
        <v>24</v>
      </c>
      <c r="S20" s="38">
        <v>4.3041431719655989</v>
      </c>
      <c r="T20" s="39" t="s">
        <v>11</v>
      </c>
      <c r="U20" s="40"/>
      <c r="V20" s="41">
        <v>4.03</v>
      </c>
      <c r="W20" s="41">
        <v>4.58</v>
      </c>
      <c r="X20" s="38">
        <v>4.3249318791433433</v>
      </c>
      <c r="Y20" s="39" t="s">
        <v>11</v>
      </c>
      <c r="Z20" s="40"/>
      <c r="AA20" s="41">
        <v>3.86</v>
      </c>
      <c r="AB20" s="43">
        <v>4.79</v>
      </c>
      <c r="AC20" s="38">
        <v>4.2866770851494778</v>
      </c>
      <c r="AD20" s="39" t="s">
        <v>11</v>
      </c>
      <c r="AE20" s="40" t="s">
        <v>25</v>
      </c>
      <c r="AF20" s="41">
        <v>3.96</v>
      </c>
      <c r="AG20" s="41">
        <v>4.62</v>
      </c>
      <c r="AH20" s="43">
        <v>3.8254793993865555E-2</v>
      </c>
      <c r="AI20" s="44" t="s">
        <v>19</v>
      </c>
    </row>
    <row r="21" spans="1:35" ht="16.5" x14ac:dyDescent="0.3">
      <c r="A21" s="30" t="s">
        <v>43</v>
      </c>
      <c r="B21" s="16">
        <v>0.77258646134968489</v>
      </c>
      <c r="C21" s="17" t="s">
        <v>11</v>
      </c>
      <c r="D21" s="9"/>
      <c r="E21" s="18">
        <v>0.64</v>
      </c>
      <c r="F21" s="18">
        <v>0.91</v>
      </c>
      <c r="G21" s="16">
        <v>0.76612108982204963</v>
      </c>
      <c r="H21" s="17" t="s">
        <v>11</v>
      </c>
      <c r="I21" s="9"/>
      <c r="J21" s="18">
        <v>0.57999999999999996</v>
      </c>
      <c r="K21" s="18">
        <v>0.95</v>
      </c>
      <c r="L21" s="16">
        <v>0.78119998199888585</v>
      </c>
      <c r="M21" s="17" t="s">
        <v>11</v>
      </c>
      <c r="N21" s="9" t="s">
        <v>25</v>
      </c>
      <c r="O21" s="18">
        <v>0.6</v>
      </c>
      <c r="P21" s="18">
        <v>0.97</v>
      </c>
      <c r="Q21" s="18">
        <v>-1.5078892176836223E-2</v>
      </c>
      <c r="R21" s="18" t="s">
        <v>19</v>
      </c>
      <c r="S21" s="16">
        <v>0.69725837980092464</v>
      </c>
      <c r="T21" s="17" t="s">
        <v>11</v>
      </c>
      <c r="U21" s="9"/>
      <c r="V21" s="18">
        <v>0.56999999999999995</v>
      </c>
      <c r="W21" s="18">
        <v>0.83</v>
      </c>
      <c r="X21" s="16">
        <v>0.90538992908187144</v>
      </c>
      <c r="Y21" s="17" t="s">
        <v>11</v>
      </c>
      <c r="Z21" s="10"/>
      <c r="AA21" s="18">
        <v>0.68</v>
      </c>
      <c r="AB21" s="19">
        <v>1.1299999999999999</v>
      </c>
      <c r="AC21" s="16">
        <v>0.52239210852046625</v>
      </c>
      <c r="AD21" s="17" t="s">
        <v>11</v>
      </c>
      <c r="AE21" s="10" t="s">
        <v>25</v>
      </c>
      <c r="AF21" s="18">
        <v>0.39</v>
      </c>
      <c r="AG21" s="18">
        <v>0.66</v>
      </c>
      <c r="AH21" s="19">
        <v>0.38299782056140519</v>
      </c>
      <c r="AI21" s="20" t="s">
        <v>24</v>
      </c>
    </row>
    <row r="22" spans="1:35" ht="16.5" x14ac:dyDescent="0.3">
      <c r="A22" s="30" t="s">
        <v>44</v>
      </c>
      <c r="B22" s="16">
        <v>6.2685501944493169E-2</v>
      </c>
      <c r="C22" s="17" t="s">
        <v>14</v>
      </c>
      <c r="D22" s="9"/>
      <c r="E22" s="18">
        <v>0.03</v>
      </c>
      <c r="F22" s="18">
        <v>0.1</v>
      </c>
      <c r="G22" s="16">
        <v>7.6852334045363596E-2</v>
      </c>
      <c r="H22" s="17" t="s">
        <v>14</v>
      </c>
      <c r="I22" s="9"/>
      <c r="J22" s="18">
        <v>0.02</v>
      </c>
      <c r="K22" s="18">
        <v>0.13</v>
      </c>
      <c r="L22" s="16">
        <v>4.3811675388196719E-2</v>
      </c>
      <c r="M22" s="17" t="s">
        <v>14</v>
      </c>
      <c r="N22" s="9"/>
      <c r="O22" s="18">
        <v>0.01</v>
      </c>
      <c r="P22" s="18">
        <v>7.0000000000000007E-2</v>
      </c>
      <c r="Q22" s="18">
        <v>3.3040658657166877E-2</v>
      </c>
      <c r="R22" s="18" t="s">
        <v>19</v>
      </c>
      <c r="S22" s="16">
        <v>5.0698401986403102E-2</v>
      </c>
      <c r="T22" s="17" t="s">
        <v>13</v>
      </c>
      <c r="U22" s="9"/>
      <c r="V22" s="18">
        <v>0.03</v>
      </c>
      <c r="W22" s="18">
        <v>7.0000000000000007E-2</v>
      </c>
      <c r="X22" s="16">
        <v>3.8859555497772841E-2</v>
      </c>
      <c r="Y22" s="17" t="s">
        <v>14</v>
      </c>
      <c r="Z22" s="9"/>
      <c r="AA22" s="18">
        <v>0.01</v>
      </c>
      <c r="AB22" s="19">
        <v>7.0000000000000007E-2</v>
      </c>
      <c r="AC22" s="16">
        <v>6.0645067683558138E-2</v>
      </c>
      <c r="AD22" s="17" t="s">
        <v>14</v>
      </c>
      <c r="AE22" s="9"/>
      <c r="AF22" s="18">
        <v>0.03</v>
      </c>
      <c r="AG22" s="18">
        <v>0.09</v>
      </c>
      <c r="AH22" s="19">
        <v>-2.1785512185785297E-2</v>
      </c>
      <c r="AI22" s="20" t="s">
        <v>19</v>
      </c>
    </row>
    <row r="23" spans="1:35" ht="16.5" x14ac:dyDescent="0.3">
      <c r="A23" s="30" t="s">
        <v>45</v>
      </c>
      <c r="B23" s="16">
        <v>0.2895798330185233</v>
      </c>
      <c r="C23" s="17" t="s">
        <v>11</v>
      </c>
      <c r="D23" s="9"/>
      <c r="E23" s="18">
        <v>0.23</v>
      </c>
      <c r="F23" s="18">
        <v>0.35</v>
      </c>
      <c r="G23" s="16">
        <v>0.24776661095312194</v>
      </c>
      <c r="H23" s="17" t="s">
        <v>11</v>
      </c>
      <c r="I23" s="9"/>
      <c r="J23" s="18">
        <v>0.18</v>
      </c>
      <c r="K23" s="18">
        <v>0.31</v>
      </c>
      <c r="L23" s="16">
        <v>0.3452856884562977</v>
      </c>
      <c r="M23" s="17" t="s">
        <v>13</v>
      </c>
      <c r="N23" s="9"/>
      <c r="O23" s="18">
        <v>0.22</v>
      </c>
      <c r="P23" s="18">
        <v>0.47</v>
      </c>
      <c r="Q23" s="18">
        <v>-9.7519077503175761E-2</v>
      </c>
      <c r="R23" s="18" t="s">
        <v>19</v>
      </c>
      <c r="S23" s="16">
        <v>0.42109282961452571</v>
      </c>
      <c r="T23" s="17" t="s">
        <v>11</v>
      </c>
      <c r="U23" s="9"/>
      <c r="V23" s="18">
        <v>0.33</v>
      </c>
      <c r="W23" s="18">
        <v>0.51</v>
      </c>
      <c r="X23" s="16">
        <v>0.37126679787287808</v>
      </c>
      <c r="Y23" s="17" t="s">
        <v>13</v>
      </c>
      <c r="Z23" s="9"/>
      <c r="AA23" s="18">
        <v>0.25</v>
      </c>
      <c r="AB23" s="19">
        <v>0.49</v>
      </c>
      <c r="AC23" s="16">
        <v>0.46295525947422267</v>
      </c>
      <c r="AD23" s="17" t="s">
        <v>11</v>
      </c>
      <c r="AE23" s="9"/>
      <c r="AF23" s="18">
        <v>0.33</v>
      </c>
      <c r="AG23" s="18">
        <v>0.59</v>
      </c>
      <c r="AH23" s="19">
        <v>-9.1688461601344584E-2</v>
      </c>
      <c r="AI23" s="20" t="s">
        <v>19</v>
      </c>
    </row>
    <row r="24" spans="1:35" ht="16.5" x14ac:dyDescent="0.3">
      <c r="A24" s="30" t="s">
        <v>46</v>
      </c>
      <c r="B24" s="16">
        <v>3.3148508264516239</v>
      </c>
      <c r="C24" s="17" t="s">
        <v>11</v>
      </c>
      <c r="D24" s="9"/>
      <c r="E24" s="18">
        <v>3.07</v>
      </c>
      <c r="F24" s="18">
        <v>3.56</v>
      </c>
      <c r="G24" s="16">
        <v>3.0138123221390742</v>
      </c>
      <c r="H24" s="17" t="s">
        <v>11</v>
      </c>
      <c r="I24" s="10"/>
      <c r="J24" s="18">
        <v>2.71</v>
      </c>
      <c r="K24" s="18">
        <v>3.31</v>
      </c>
      <c r="L24" s="16">
        <v>3.7159107442022523</v>
      </c>
      <c r="M24" s="17" t="s">
        <v>11</v>
      </c>
      <c r="N24" s="10"/>
      <c r="O24" s="18">
        <v>3.28</v>
      </c>
      <c r="P24" s="18">
        <v>4.16</v>
      </c>
      <c r="Q24" s="18">
        <v>-0.70209842206317807</v>
      </c>
      <c r="R24" s="18" t="s">
        <v>24</v>
      </c>
      <c r="S24" s="16">
        <v>3.1350935605637433</v>
      </c>
      <c r="T24" s="17" t="s">
        <v>11</v>
      </c>
      <c r="U24" s="9"/>
      <c r="V24" s="18">
        <v>2.92</v>
      </c>
      <c r="W24" s="18">
        <v>3.35</v>
      </c>
      <c r="X24" s="16">
        <v>3.0094155966908209</v>
      </c>
      <c r="Y24" s="17" t="s">
        <v>11</v>
      </c>
      <c r="Z24" s="9"/>
      <c r="AA24" s="18">
        <v>2.7</v>
      </c>
      <c r="AB24" s="19">
        <v>3.32</v>
      </c>
      <c r="AC24" s="16">
        <v>3.2406846494712291</v>
      </c>
      <c r="AD24" s="17" t="s">
        <v>11</v>
      </c>
      <c r="AE24" s="9"/>
      <c r="AF24" s="18">
        <v>2.95</v>
      </c>
      <c r="AG24" s="18">
        <v>3.53</v>
      </c>
      <c r="AH24" s="19">
        <v>-0.23126905278040821</v>
      </c>
      <c r="AI24" s="20" t="s">
        <v>19</v>
      </c>
    </row>
    <row r="25" spans="1:35" ht="16.5" x14ac:dyDescent="0.3">
      <c r="A25" s="32" t="s">
        <v>47</v>
      </c>
      <c r="B25" s="16">
        <v>0.38666936237192634</v>
      </c>
      <c r="C25" s="17" t="s">
        <v>11</v>
      </c>
      <c r="D25" s="9"/>
      <c r="E25" s="18">
        <v>0.3</v>
      </c>
      <c r="F25" s="18">
        <v>0.48</v>
      </c>
      <c r="G25" s="16">
        <v>0.32129829513054287</v>
      </c>
      <c r="H25" s="17" t="s">
        <v>11</v>
      </c>
      <c r="I25" s="9"/>
      <c r="J25" s="18">
        <v>0.23</v>
      </c>
      <c r="K25" s="18">
        <v>0.41</v>
      </c>
      <c r="L25" s="16">
        <v>0.47376026428485829</v>
      </c>
      <c r="M25" s="17" t="s">
        <v>13</v>
      </c>
      <c r="N25" s="9"/>
      <c r="O25" s="18">
        <v>0.3</v>
      </c>
      <c r="P25" s="18">
        <v>0.65</v>
      </c>
      <c r="Q25" s="18">
        <v>-0.15246196915431542</v>
      </c>
      <c r="R25" s="18" t="s">
        <v>19</v>
      </c>
      <c r="S25" s="16">
        <v>0.40340778880352096</v>
      </c>
      <c r="T25" s="17" t="s">
        <v>11</v>
      </c>
      <c r="U25" s="9"/>
      <c r="V25" s="18">
        <v>0.31</v>
      </c>
      <c r="W25" s="18">
        <v>0.49</v>
      </c>
      <c r="X25" s="16">
        <v>0.36265027738521127</v>
      </c>
      <c r="Y25" s="17" t="s">
        <v>11</v>
      </c>
      <c r="Z25" s="9"/>
      <c r="AA25" s="18">
        <v>0.26</v>
      </c>
      <c r="AB25" s="19">
        <v>0.46</v>
      </c>
      <c r="AC25" s="16">
        <v>0.43765110305843935</v>
      </c>
      <c r="AD25" s="17" t="s">
        <v>13</v>
      </c>
      <c r="AE25" s="9"/>
      <c r="AF25" s="18">
        <v>0.28999999999999998</v>
      </c>
      <c r="AG25" s="18">
        <v>0.57999999999999996</v>
      </c>
      <c r="AH25" s="19">
        <v>-7.5000825673228078E-2</v>
      </c>
      <c r="AI25" s="20" t="s">
        <v>19</v>
      </c>
    </row>
    <row r="26" spans="1:35" ht="16.5" x14ac:dyDescent="0.3">
      <c r="A26" s="32" t="s">
        <v>48</v>
      </c>
      <c r="B26" s="16">
        <v>2.9281814640796977</v>
      </c>
      <c r="C26" s="17" t="s">
        <v>11</v>
      </c>
      <c r="D26" s="9"/>
      <c r="E26" s="18">
        <v>2.69</v>
      </c>
      <c r="F26" s="18">
        <v>3.16</v>
      </c>
      <c r="G26" s="16">
        <v>2.6925140270085306</v>
      </c>
      <c r="H26" s="17" t="s">
        <v>11</v>
      </c>
      <c r="I26" s="10"/>
      <c r="J26" s="18">
        <v>2.41</v>
      </c>
      <c r="K26" s="18">
        <v>2.97</v>
      </c>
      <c r="L26" s="16">
        <v>3.2421504799173944</v>
      </c>
      <c r="M26" s="17" t="s">
        <v>11</v>
      </c>
      <c r="N26" s="10"/>
      <c r="O26" s="18">
        <v>2.83</v>
      </c>
      <c r="P26" s="18">
        <v>3.66</v>
      </c>
      <c r="Q26" s="18">
        <v>-0.54963645290886376</v>
      </c>
      <c r="R26" s="18" t="s">
        <v>24</v>
      </c>
      <c r="S26" s="16">
        <v>2.7316857717602248</v>
      </c>
      <c r="T26" s="17" t="s">
        <v>11</v>
      </c>
      <c r="U26" s="9"/>
      <c r="V26" s="18">
        <v>2.54</v>
      </c>
      <c r="W26" s="18">
        <v>2.93</v>
      </c>
      <c r="X26" s="16">
        <v>2.6467653193056084</v>
      </c>
      <c r="Y26" s="17" t="s">
        <v>11</v>
      </c>
      <c r="Z26" s="9"/>
      <c r="AA26" s="18">
        <v>2.34</v>
      </c>
      <c r="AB26" s="19">
        <v>2.95</v>
      </c>
      <c r="AC26" s="16">
        <v>2.8030335464127916</v>
      </c>
      <c r="AD26" s="17" t="s">
        <v>11</v>
      </c>
      <c r="AE26" s="9"/>
      <c r="AF26" s="18">
        <v>2.54</v>
      </c>
      <c r="AG26" s="18">
        <v>3.06</v>
      </c>
      <c r="AH26" s="19">
        <v>-0.15626822710718313</v>
      </c>
      <c r="AI26" s="20" t="s">
        <v>19</v>
      </c>
    </row>
    <row r="27" spans="1:35" ht="16.5" x14ac:dyDescent="0.3">
      <c r="A27" s="34" t="s">
        <v>49</v>
      </c>
      <c r="B27" s="16">
        <v>2.0451554138859653</v>
      </c>
      <c r="C27" s="17" t="s">
        <v>11</v>
      </c>
      <c r="D27" s="9"/>
      <c r="E27" s="18">
        <v>1.86</v>
      </c>
      <c r="F27" s="18">
        <v>2.23</v>
      </c>
      <c r="G27" s="16">
        <v>1.987081057418981</v>
      </c>
      <c r="H27" s="17" t="s">
        <v>11</v>
      </c>
      <c r="I27" s="9"/>
      <c r="J27" s="18">
        <v>1.75</v>
      </c>
      <c r="K27" s="18">
        <v>2.23</v>
      </c>
      <c r="L27" s="16">
        <v>2.1225252396537986</v>
      </c>
      <c r="M27" s="17" t="s">
        <v>11</v>
      </c>
      <c r="N27" s="9" t="s">
        <v>25</v>
      </c>
      <c r="O27" s="18">
        <v>1.81</v>
      </c>
      <c r="P27" s="18">
        <v>2.44</v>
      </c>
      <c r="Q27" s="18">
        <v>-0.13544418223481758</v>
      </c>
      <c r="R27" s="18" t="s">
        <v>19</v>
      </c>
      <c r="S27" s="16">
        <v>1.7739255640689773</v>
      </c>
      <c r="T27" s="17" t="s">
        <v>11</v>
      </c>
      <c r="U27" s="9"/>
      <c r="V27" s="18">
        <v>1.6</v>
      </c>
      <c r="W27" s="18">
        <v>1.95</v>
      </c>
      <c r="X27" s="16">
        <v>1.8628645424854819</v>
      </c>
      <c r="Y27" s="17" t="s">
        <v>11</v>
      </c>
      <c r="Z27" s="9"/>
      <c r="AA27" s="18">
        <v>1.55</v>
      </c>
      <c r="AB27" s="19">
        <v>2.1800000000000002</v>
      </c>
      <c r="AC27" s="16">
        <v>1.699201536976886</v>
      </c>
      <c r="AD27" s="17" t="s">
        <v>11</v>
      </c>
      <c r="AE27" s="9" t="s">
        <v>25</v>
      </c>
      <c r="AF27" s="18">
        <v>1.53</v>
      </c>
      <c r="AG27" s="18">
        <v>1.87</v>
      </c>
      <c r="AH27" s="19">
        <v>0.16366300550859592</v>
      </c>
      <c r="AI27" s="20" t="s">
        <v>19</v>
      </c>
    </row>
    <row r="28" spans="1:35" ht="16.5" x14ac:dyDescent="0.3">
      <c r="A28" s="34" t="s">
        <v>50</v>
      </c>
      <c r="B28" s="16">
        <v>0.33054773482059047</v>
      </c>
      <c r="C28" s="17" t="s">
        <v>11</v>
      </c>
      <c r="D28" s="9"/>
      <c r="E28" s="18">
        <v>0.25</v>
      </c>
      <c r="F28" s="18">
        <v>0.41</v>
      </c>
      <c r="G28" s="16">
        <v>0.33565305563688452</v>
      </c>
      <c r="H28" s="17" t="s">
        <v>13</v>
      </c>
      <c r="I28" s="9"/>
      <c r="J28" s="18">
        <v>0.23</v>
      </c>
      <c r="K28" s="18">
        <v>0.44</v>
      </c>
      <c r="L28" s="16">
        <v>0.32374614792276507</v>
      </c>
      <c r="M28" s="17" t="s">
        <v>13</v>
      </c>
      <c r="N28" s="9"/>
      <c r="O28" s="18">
        <v>0.21</v>
      </c>
      <c r="P28" s="18">
        <v>0.44</v>
      </c>
      <c r="Q28" s="18">
        <v>1.1906907714119452E-2</v>
      </c>
      <c r="R28" s="18" t="s">
        <v>19</v>
      </c>
      <c r="S28" s="16">
        <v>0.32829338673163005</v>
      </c>
      <c r="T28" s="17" t="s">
        <v>13</v>
      </c>
      <c r="U28" s="9"/>
      <c r="V28" s="18">
        <v>0.22</v>
      </c>
      <c r="W28" s="18">
        <v>0.44</v>
      </c>
      <c r="X28" s="16">
        <v>0.31684967734614206</v>
      </c>
      <c r="Y28" s="17" t="s">
        <v>11</v>
      </c>
      <c r="Z28" s="9"/>
      <c r="AA28" s="18">
        <v>0.26</v>
      </c>
      <c r="AB28" s="19">
        <v>0.38</v>
      </c>
      <c r="AC28" s="16">
        <v>0.33790806935313045</v>
      </c>
      <c r="AD28" s="17" t="s">
        <v>14</v>
      </c>
      <c r="AE28" s="9"/>
      <c r="AF28" s="18">
        <v>0.14000000000000001</v>
      </c>
      <c r="AG28" s="18">
        <v>0.53</v>
      </c>
      <c r="AH28" s="19">
        <v>-2.1058392006988391E-2</v>
      </c>
      <c r="AI28" s="20" t="s">
        <v>19</v>
      </c>
    </row>
    <row r="29" spans="1:35" ht="16.5" x14ac:dyDescent="0.3">
      <c r="A29" s="34" t="s">
        <v>51</v>
      </c>
      <c r="B29" s="16">
        <v>0.43447810439192192</v>
      </c>
      <c r="C29" s="17" t="s">
        <v>13</v>
      </c>
      <c r="D29" s="9"/>
      <c r="E29" s="18">
        <v>0.3</v>
      </c>
      <c r="F29" s="18">
        <v>0.56999999999999995</v>
      </c>
      <c r="G29" s="16">
        <v>0.26846396933839844</v>
      </c>
      <c r="H29" s="17" t="s">
        <v>11</v>
      </c>
      <c r="I29" s="10"/>
      <c r="J29" s="18">
        <v>0.19</v>
      </c>
      <c r="K29" s="18">
        <v>0.35</v>
      </c>
      <c r="L29" s="16">
        <v>0.65565119154252782</v>
      </c>
      <c r="M29" s="17" t="s">
        <v>13</v>
      </c>
      <c r="N29" s="10"/>
      <c r="O29" s="18">
        <v>0.36</v>
      </c>
      <c r="P29" s="18">
        <v>0.95</v>
      </c>
      <c r="Q29" s="18">
        <v>-0.38718722220412938</v>
      </c>
      <c r="R29" s="18" t="s">
        <v>24</v>
      </c>
      <c r="S29" s="16">
        <v>0.47621963946294543</v>
      </c>
      <c r="T29" s="17" t="s">
        <v>11</v>
      </c>
      <c r="U29" s="9"/>
      <c r="V29" s="18">
        <v>0.34</v>
      </c>
      <c r="W29" s="18">
        <v>0.61</v>
      </c>
      <c r="X29" s="16">
        <v>0.30519042954164927</v>
      </c>
      <c r="Y29" s="17" t="s">
        <v>13</v>
      </c>
      <c r="Z29" s="10"/>
      <c r="AA29" s="18">
        <v>0.18</v>
      </c>
      <c r="AB29" s="19">
        <v>0.43</v>
      </c>
      <c r="AC29" s="16">
        <v>0.61991356920259144</v>
      </c>
      <c r="AD29" s="17" t="s">
        <v>13</v>
      </c>
      <c r="AE29" s="10"/>
      <c r="AF29" s="18">
        <v>0.4</v>
      </c>
      <c r="AG29" s="18">
        <v>0.84</v>
      </c>
      <c r="AH29" s="19">
        <v>-0.31472313966094217</v>
      </c>
      <c r="AI29" s="20" t="s">
        <v>24</v>
      </c>
    </row>
    <row r="30" spans="1:35" s="3" customFormat="1" ht="16.5" x14ac:dyDescent="0.3">
      <c r="A30" s="31" t="s">
        <v>52</v>
      </c>
      <c r="B30" s="38">
        <v>0.90549979844800155</v>
      </c>
      <c r="C30" s="39" t="s">
        <v>11</v>
      </c>
      <c r="D30" s="40"/>
      <c r="E30" s="41">
        <v>0.8</v>
      </c>
      <c r="F30" s="41">
        <v>1.01</v>
      </c>
      <c r="G30" s="38">
        <v>0.89210226901819223</v>
      </c>
      <c r="H30" s="39" t="s">
        <v>11</v>
      </c>
      <c r="I30" s="40"/>
      <c r="J30" s="41">
        <v>0.76</v>
      </c>
      <c r="K30" s="41">
        <v>1.02</v>
      </c>
      <c r="L30" s="38">
        <v>0.92334871801877827</v>
      </c>
      <c r="M30" s="39" t="s">
        <v>11</v>
      </c>
      <c r="N30" s="40"/>
      <c r="O30" s="41">
        <v>0.75</v>
      </c>
      <c r="P30" s="41">
        <v>1.1000000000000001</v>
      </c>
      <c r="Q30" s="41">
        <v>-3.1246449000586041E-2</v>
      </c>
      <c r="R30" s="41" t="s">
        <v>19</v>
      </c>
      <c r="S30" s="38">
        <v>0.90452939321210479</v>
      </c>
      <c r="T30" s="39" t="s">
        <v>11</v>
      </c>
      <c r="U30" s="40"/>
      <c r="V30" s="41">
        <v>0.82</v>
      </c>
      <c r="W30" s="41">
        <v>0.99</v>
      </c>
      <c r="X30" s="38">
        <v>0.8656787372474668</v>
      </c>
      <c r="Y30" s="39" t="s">
        <v>11</v>
      </c>
      <c r="Z30" s="40"/>
      <c r="AA30" s="41">
        <v>0.74</v>
      </c>
      <c r="AB30" s="43">
        <v>0.99</v>
      </c>
      <c r="AC30" s="38">
        <v>0.93717062117012684</v>
      </c>
      <c r="AD30" s="39" t="s">
        <v>11</v>
      </c>
      <c r="AE30" s="40"/>
      <c r="AF30" s="41">
        <v>0.82</v>
      </c>
      <c r="AG30" s="41">
        <v>1.05</v>
      </c>
      <c r="AH30" s="43">
        <v>-7.1491883922660038E-2</v>
      </c>
      <c r="AI30" s="44" t="s">
        <v>19</v>
      </c>
    </row>
    <row r="31" spans="1:35" ht="16.5" x14ac:dyDescent="0.3">
      <c r="A31" s="30" t="s">
        <v>53</v>
      </c>
      <c r="B31" s="16">
        <v>0.72744132085199897</v>
      </c>
      <c r="C31" s="17" t="s">
        <v>11</v>
      </c>
      <c r="D31" s="9"/>
      <c r="E31" s="18">
        <v>0.63</v>
      </c>
      <c r="F31" s="18">
        <v>0.83</v>
      </c>
      <c r="G31" s="16">
        <v>0.72973535859061989</v>
      </c>
      <c r="H31" s="17" t="s">
        <v>11</v>
      </c>
      <c r="I31" s="9"/>
      <c r="J31" s="18">
        <v>0.6</v>
      </c>
      <c r="K31" s="18">
        <v>0.85</v>
      </c>
      <c r="L31" s="16">
        <v>0.72438507863186041</v>
      </c>
      <c r="M31" s="17" t="s">
        <v>11</v>
      </c>
      <c r="N31" s="9"/>
      <c r="O31" s="18">
        <v>0.56000000000000005</v>
      </c>
      <c r="P31" s="18">
        <v>0.89</v>
      </c>
      <c r="Q31" s="18">
        <v>5.350279958759474E-3</v>
      </c>
      <c r="R31" s="18" t="s">
        <v>19</v>
      </c>
      <c r="S31" s="16">
        <v>0.68498072407694965</v>
      </c>
      <c r="T31" s="17" t="s">
        <v>11</v>
      </c>
      <c r="U31" s="9"/>
      <c r="V31" s="18">
        <v>0.62</v>
      </c>
      <c r="W31" s="18">
        <v>0.75</v>
      </c>
      <c r="X31" s="16">
        <v>0.66116438028919633</v>
      </c>
      <c r="Y31" s="17" t="s">
        <v>11</v>
      </c>
      <c r="Z31" s="9"/>
      <c r="AA31" s="18">
        <v>0.56999999999999995</v>
      </c>
      <c r="AB31" s="19">
        <v>0.75</v>
      </c>
      <c r="AC31" s="16">
        <v>0.70499054598086341</v>
      </c>
      <c r="AD31" s="17" t="s">
        <v>11</v>
      </c>
      <c r="AE31" s="9"/>
      <c r="AF31" s="18">
        <v>0.6</v>
      </c>
      <c r="AG31" s="18">
        <v>0.81</v>
      </c>
      <c r="AH31" s="19">
        <v>-4.3826165691667085E-2</v>
      </c>
      <c r="AI31" s="20" t="s">
        <v>19</v>
      </c>
    </row>
    <row r="32" spans="1:35" ht="16.5" x14ac:dyDescent="0.3">
      <c r="A32" s="30" t="s">
        <v>54</v>
      </c>
      <c r="B32" s="16">
        <v>6.7217015059199428E-2</v>
      </c>
      <c r="C32" s="17" t="s">
        <v>13</v>
      </c>
      <c r="D32" s="9"/>
      <c r="E32" s="18">
        <v>0.05</v>
      </c>
      <c r="F32" s="18">
        <v>0.09</v>
      </c>
      <c r="G32" s="16">
        <v>6.9732188143255006E-2</v>
      </c>
      <c r="H32" s="17" t="s">
        <v>13</v>
      </c>
      <c r="I32" s="9"/>
      <c r="J32" s="18">
        <v>0.04</v>
      </c>
      <c r="K32" s="18">
        <v>0.1</v>
      </c>
      <c r="L32" s="16">
        <v>6.3866164268456135E-2</v>
      </c>
      <c r="M32" s="17" t="s">
        <v>14</v>
      </c>
      <c r="N32" s="9"/>
      <c r="O32" s="18">
        <v>0.03</v>
      </c>
      <c r="P32" s="18">
        <v>0.1</v>
      </c>
      <c r="Q32" s="18">
        <v>5.8660238747988702E-3</v>
      </c>
      <c r="R32" s="18" t="s">
        <v>19</v>
      </c>
      <c r="S32" s="16">
        <v>6.0554377853525618E-2</v>
      </c>
      <c r="T32" s="17" t="s">
        <v>11</v>
      </c>
      <c r="U32" s="9"/>
      <c r="V32" s="18">
        <v>0.04</v>
      </c>
      <c r="W32" s="18">
        <v>0.08</v>
      </c>
      <c r="X32" s="16">
        <v>4.8828364917369964E-2</v>
      </c>
      <c r="Y32" s="17" t="s">
        <v>13</v>
      </c>
      <c r="Z32" s="9"/>
      <c r="AA32" s="18">
        <v>0.03</v>
      </c>
      <c r="AB32" s="19">
        <v>0.06</v>
      </c>
      <c r="AC32" s="16">
        <v>7.0406243974812766E-2</v>
      </c>
      <c r="AD32" s="17" t="s">
        <v>13</v>
      </c>
      <c r="AE32" s="9"/>
      <c r="AF32" s="18">
        <v>0.04</v>
      </c>
      <c r="AG32" s="18">
        <v>0.1</v>
      </c>
      <c r="AH32" s="19">
        <v>-2.1577879057442802E-2</v>
      </c>
      <c r="AI32" s="20" t="s">
        <v>19</v>
      </c>
    </row>
    <row r="33" spans="1:35" ht="16.5" x14ac:dyDescent="0.3">
      <c r="A33" s="30" t="s">
        <v>55</v>
      </c>
      <c r="B33" s="16">
        <v>8.0476126564323194E-2</v>
      </c>
      <c r="C33" s="17" t="s">
        <v>13</v>
      </c>
      <c r="D33" s="9"/>
      <c r="E33" s="18">
        <v>0.05</v>
      </c>
      <c r="F33" s="18">
        <v>0.11</v>
      </c>
      <c r="G33" s="16">
        <v>7.0561171788103436E-2</v>
      </c>
      <c r="H33" s="17" t="s">
        <v>14</v>
      </c>
      <c r="I33" s="9"/>
      <c r="J33" s="18">
        <v>0.03</v>
      </c>
      <c r="K33" s="18">
        <v>0.11</v>
      </c>
      <c r="L33" s="16">
        <v>9.3685370199560483E-2</v>
      </c>
      <c r="M33" s="17" t="s">
        <v>14</v>
      </c>
      <c r="N33" s="9"/>
      <c r="O33" s="18">
        <v>0.03</v>
      </c>
      <c r="P33" s="18">
        <v>0.15</v>
      </c>
      <c r="Q33" s="18">
        <v>-2.3124198411457048E-2</v>
      </c>
      <c r="R33" s="18" t="s">
        <v>19</v>
      </c>
      <c r="S33" s="16">
        <v>0.10369539899625559</v>
      </c>
      <c r="T33" s="17" t="s">
        <v>14</v>
      </c>
      <c r="U33" s="9"/>
      <c r="V33" s="18">
        <v>0.05</v>
      </c>
      <c r="W33" s="18">
        <v>0.15</v>
      </c>
      <c r="X33" s="16">
        <v>9.9754528628974784E-2</v>
      </c>
      <c r="Y33" s="17" t="s">
        <v>14</v>
      </c>
      <c r="Z33" s="9"/>
      <c r="AA33" s="18">
        <v>0.01</v>
      </c>
      <c r="AB33" s="19">
        <v>0.19</v>
      </c>
      <c r="AC33" s="16">
        <v>0.10700640739025845</v>
      </c>
      <c r="AD33" s="17" t="s">
        <v>14</v>
      </c>
      <c r="AE33" s="9"/>
      <c r="AF33" s="18">
        <v>0.05</v>
      </c>
      <c r="AG33" s="18">
        <v>0.16</v>
      </c>
      <c r="AH33" s="19">
        <v>-7.2518787612836644E-3</v>
      </c>
      <c r="AI33" s="20" t="s">
        <v>19</v>
      </c>
    </row>
    <row r="34" spans="1:35" s="3" customFormat="1" ht="16.5" x14ac:dyDescent="0.3">
      <c r="A34" s="31" t="s">
        <v>56</v>
      </c>
      <c r="B34" s="38">
        <v>0.27798169533021799</v>
      </c>
      <c r="C34" s="39" t="s">
        <v>11</v>
      </c>
      <c r="D34" s="40"/>
      <c r="E34" s="41">
        <v>0.2</v>
      </c>
      <c r="F34" s="41">
        <v>0.36</v>
      </c>
      <c r="G34" s="38">
        <v>0.20015488359940636</v>
      </c>
      <c r="H34" s="39" t="s">
        <v>13</v>
      </c>
      <c r="I34" s="42"/>
      <c r="J34" s="41">
        <v>0.13</v>
      </c>
      <c r="K34" s="41">
        <v>0.27</v>
      </c>
      <c r="L34" s="38">
        <v>0.38166681953993092</v>
      </c>
      <c r="M34" s="39" t="s">
        <v>13</v>
      </c>
      <c r="N34" s="42"/>
      <c r="O34" s="41">
        <v>0.22</v>
      </c>
      <c r="P34" s="41">
        <v>0.54</v>
      </c>
      <c r="Q34" s="41">
        <v>-0.18151193594052456</v>
      </c>
      <c r="R34" s="41" t="s">
        <v>24</v>
      </c>
      <c r="S34" s="38">
        <v>0.22488870960003382</v>
      </c>
      <c r="T34" s="39" t="s">
        <v>11</v>
      </c>
      <c r="U34" s="40"/>
      <c r="V34" s="41">
        <v>0.18</v>
      </c>
      <c r="W34" s="41">
        <v>0.27</v>
      </c>
      <c r="X34" s="38">
        <v>0.21971964862449908</v>
      </c>
      <c r="Y34" s="39" t="s">
        <v>13</v>
      </c>
      <c r="Z34" s="40"/>
      <c r="AA34" s="41">
        <v>0.15</v>
      </c>
      <c r="AB34" s="43">
        <v>0.28999999999999998</v>
      </c>
      <c r="AC34" s="38">
        <v>0.22923160918414712</v>
      </c>
      <c r="AD34" s="39" t="s">
        <v>13</v>
      </c>
      <c r="AE34" s="40"/>
      <c r="AF34" s="41">
        <v>0.16</v>
      </c>
      <c r="AG34" s="41">
        <v>0.3</v>
      </c>
      <c r="AH34" s="43">
        <v>-9.5119605596480361E-3</v>
      </c>
      <c r="AI34" s="44" t="s">
        <v>19</v>
      </c>
    </row>
    <row r="35" spans="1:35" ht="15.75" thickBot="1" x14ac:dyDescent="0.35">
      <c r="A35" s="21"/>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22" t="str">
        <f t="shared" ref="AI35" si="0">IF(Z35="a","†","")</f>
        <v/>
      </c>
    </row>
    <row r="36" spans="1:35" x14ac:dyDescent="0.3">
      <c r="A36" s="23" t="s">
        <v>2</v>
      </c>
      <c r="B36" s="23"/>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row>
    <row r="37" spans="1:35" ht="15" customHeight="1" x14ac:dyDescent="0.3">
      <c r="A37" s="25" t="s">
        <v>16</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row>
    <row r="38" spans="1:35" ht="15" customHeight="1" x14ac:dyDescent="0.3">
      <c r="A38" s="25" t="s">
        <v>17</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row>
    <row r="39" spans="1:35" ht="15" customHeight="1" x14ac:dyDescent="0.3">
      <c r="A39" s="25" t="s">
        <v>18</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row>
    <row r="40" spans="1:35" x14ac:dyDescent="0.3">
      <c r="A40" s="25" t="s">
        <v>26</v>
      </c>
      <c r="B40" s="25"/>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row>
    <row r="41" spans="1:35" x14ac:dyDescent="0.3">
      <c r="A41" s="25" t="s">
        <v>68</v>
      </c>
      <c r="B41" s="25"/>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row>
    <row r="42" spans="1:35" x14ac:dyDescent="0.3">
      <c r="A42" s="25" t="s">
        <v>69</v>
      </c>
      <c r="B42" s="25"/>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row>
    <row r="43" spans="1:35" x14ac:dyDescent="0.3">
      <c r="A43" s="48" t="s">
        <v>57</v>
      </c>
      <c r="B43" s="26"/>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row>
    <row r="44" spans="1:35" x14ac:dyDescent="0.3">
      <c r="A44" s="48" t="s">
        <v>58</v>
      </c>
      <c r="B44" s="26"/>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row>
    <row r="45" spans="1:35" x14ac:dyDescent="0.3">
      <c r="A45" s="48" t="s">
        <v>59</v>
      </c>
      <c r="B45" s="26"/>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row>
    <row r="46" spans="1:35" x14ac:dyDescent="0.3">
      <c r="A46" s="26"/>
      <c r="B46" s="26"/>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row>
    <row r="47" spans="1:35" x14ac:dyDescent="0.3">
      <c r="A47" s="5" t="s">
        <v>3</v>
      </c>
      <c r="B47" s="5"/>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row>
    <row r="48" spans="1:35" x14ac:dyDescent="0.3">
      <c r="A48" s="6" t="s">
        <v>27</v>
      </c>
      <c r="B48" s="6"/>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3" x14ac:dyDescent="0.3">
      <c r="A49" s="26"/>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row>
  </sheetData>
  <mergeCells count="16">
    <mergeCell ref="AH4:AI4"/>
    <mergeCell ref="G4:K4"/>
    <mergeCell ref="B4:F4"/>
    <mergeCell ref="L4:P4"/>
    <mergeCell ref="S4:W4"/>
    <mergeCell ref="AC4:AG4"/>
    <mergeCell ref="X4:AB4"/>
    <mergeCell ref="Q4:R4"/>
    <mergeCell ref="B3:P3"/>
    <mergeCell ref="S3:AG3"/>
    <mergeCell ref="J5:K5"/>
    <mergeCell ref="E5:F5"/>
    <mergeCell ref="O5:P5"/>
    <mergeCell ref="V5:W5"/>
    <mergeCell ref="AF5:AG5"/>
    <mergeCell ref="AA5:A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48BD-D68C-4B6B-8743-B6D3CC6F416F}">
  <dimension ref="A2:AJ183"/>
  <sheetViews>
    <sheetView zoomScaleNormal="100" workbookViewId="0"/>
  </sheetViews>
  <sheetFormatPr baseColWidth="10" defaultRowHeight="15" x14ac:dyDescent="0.25"/>
  <cols>
    <col min="1" max="1" width="58.140625" style="75" customWidth="1"/>
    <col min="2" max="2" width="6.140625" style="75" bestFit="1" customWidth="1"/>
    <col min="3" max="3" width="3.7109375" style="75" customWidth="1"/>
    <col min="4" max="4" width="3.42578125" style="75" customWidth="1"/>
    <col min="5" max="5" width="7.42578125" style="75" customWidth="1"/>
    <col min="6" max="6" width="6.42578125" style="75" customWidth="1"/>
    <col min="7" max="7" width="6.42578125" style="75" bestFit="1" customWidth="1"/>
    <col min="8" max="9" width="3.42578125" style="75" customWidth="1"/>
    <col min="10" max="10" width="6.85546875" style="75" customWidth="1"/>
    <col min="11" max="11" width="8.140625" style="75" customWidth="1"/>
    <col min="12" max="12" width="6.42578125" style="75" bestFit="1" customWidth="1"/>
    <col min="13" max="13" width="2" style="75" bestFit="1" customWidth="1"/>
    <col min="14" max="14" width="2" style="75" customWidth="1"/>
    <col min="15" max="16" width="6.42578125" style="75" bestFit="1" customWidth="1"/>
    <col min="17" max="17" width="8.5703125" style="75" bestFit="1" customWidth="1"/>
    <col min="18" max="18" width="2" style="75" bestFit="1" customWidth="1"/>
    <col min="19" max="19" width="6.140625" style="75" bestFit="1" customWidth="1"/>
    <col min="20" max="21" width="2" style="75" customWidth="1"/>
    <col min="22" max="22" width="8" style="75" customWidth="1"/>
    <col min="23" max="23" width="6.5703125" style="75" customWidth="1"/>
    <col min="24" max="24" width="6.42578125" style="75" bestFit="1" customWidth="1"/>
    <col min="25" max="25" width="3" style="75" bestFit="1" customWidth="1"/>
    <col min="26" max="26" width="3" style="75" customWidth="1"/>
    <col min="27" max="27" width="5.28515625" style="75" bestFit="1" customWidth="1"/>
    <col min="28" max="28" width="5.85546875" style="75" bestFit="1" customWidth="1"/>
    <col min="29" max="29" width="7.42578125" style="75" bestFit="1" customWidth="1"/>
    <col min="30" max="30" width="3" style="75" bestFit="1" customWidth="1"/>
    <col min="31" max="31" width="3" style="75" customWidth="1"/>
    <col min="32" max="33" width="5.85546875" style="75" bestFit="1" customWidth="1"/>
    <col min="34" max="34" width="9" style="75" bestFit="1" customWidth="1"/>
    <col min="35" max="35" width="2" style="75" bestFit="1" customWidth="1"/>
    <col min="36" max="16384" width="11.42578125" style="75"/>
  </cols>
  <sheetData>
    <row r="2" spans="1:35" x14ac:dyDescent="0.25">
      <c r="O2" s="76"/>
    </row>
    <row r="10" spans="1:35" ht="15.75" x14ac:dyDescent="0.3">
      <c r="A10" s="163" t="s">
        <v>83</v>
      </c>
      <c r="B10" s="163"/>
      <c r="C10" s="163"/>
      <c r="D10" s="163"/>
      <c r="E10" s="163"/>
    </row>
    <row r="12" spans="1:35" ht="16.5" x14ac:dyDescent="0.3">
      <c r="A12" s="77" t="s">
        <v>122</v>
      </c>
      <c r="B12" s="77"/>
      <c r="C12" s="77"/>
      <c r="D12" s="77"/>
      <c r="E12" s="77"/>
      <c r="F12" s="77"/>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9"/>
    </row>
    <row r="13" spans="1:35" ht="15.75" x14ac:dyDescent="0.3">
      <c r="A13" s="80"/>
      <c r="B13" s="168" t="s">
        <v>84</v>
      </c>
      <c r="C13" s="168"/>
      <c r="D13" s="168"/>
      <c r="E13" s="168"/>
      <c r="F13" s="168"/>
      <c r="G13" s="168"/>
      <c r="H13" s="168"/>
      <c r="I13" s="168"/>
      <c r="J13" s="168"/>
      <c r="K13" s="168"/>
      <c r="L13" s="168"/>
      <c r="M13" s="168"/>
      <c r="N13" s="168"/>
      <c r="O13" s="168"/>
      <c r="P13" s="168"/>
      <c r="Q13" s="168"/>
      <c r="R13" s="81"/>
      <c r="S13" s="168" t="s">
        <v>85</v>
      </c>
      <c r="T13" s="168"/>
      <c r="U13" s="168"/>
      <c r="V13" s="168"/>
      <c r="W13" s="168"/>
      <c r="X13" s="168"/>
      <c r="Y13" s="168"/>
      <c r="Z13" s="168"/>
      <c r="AA13" s="168"/>
      <c r="AB13" s="168"/>
      <c r="AC13" s="168"/>
      <c r="AD13" s="168"/>
      <c r="AE13" s="168"/>
      <c r="AF13" s="168"/>
      <c r="AG13" s="168"/>
      <c r="AH13" s="168"/>
      <c r="AI13" s="82"/>
    </row>
    <row r="14" spans="1:35" ht="15.75" x14ac:dyDescent="0.3">
      <c r="A14" s="80"/>
      <c r="B14" s="165" t="s">
        <v>8</v>
      </c>
      <c r="C14" s="165"/>
      <c r="D14" s="165"/>
      <c r="E14" s="165"/>
      <c r="F14" s="165"/>
      <c r="G14" s="165" t="s">
        <v>86</v>
      </c>
      <c r="H14" s="165"/>
      <c r="I14" s="165"/>
      <c r="J14" s="165"/>
      <c r="K14" s="165"/>
      <c r="L14" s="165" t="s">
        <v>87</v>
      </c>
      <c r="M14" s="165"/>
      <c r="N14" s="165"/>
      <c r="O14" s="165"/>
      <c r="P14" s="165"/>
      <c r="Q14" s="165" t="s">
        <v>88</v>
      </c>
      <c r="R14" s="165"/>
      <c r="S14" s="165" t="s">
        <v>8</v>
      </c>
      <c r="T14" s="165"/>
      <c r="U14" s="165"/>
      <c r="V14" s="165"/>
      <c r="W14" s="165"/>
      <c r="X14" s="165" t="s">
        <v>86</v>
      </c>
      <c r="Y14" s="165"/>
      <c r="Z14" s="165"/>
      <c r="AA14" s="165"/>
      <c r="AB14" s="165"/>
      <c r="AC14" s="165" t="s">
        <v>87</v>
      </c>
      <c r="AD14" s="165"/>
      <c r="AE14" s="165"/>
      <c r="AF14" s="165"/>
      <c r="AG14" s="165"/>
      <c r="AH14" s="165" t="s">
        <v>88</v>
      </c>
      <c r="AI14" s="165"/>
    </row>
    <row r="15" spans="1:35" ht="72.75" customHeight="1" x14ac:dyDescent="0.3">
      <c r="A15" s="83"/>
      <c r="B15" s="84" t="s">
        <v>22</v>
      </c>
      <c r="C15" s="84"/>
      <c r="D15" s="84"/>
      <c r="E15" s="169" t="s">
        <v>89</v>
      </c>
      <c r="F15" s="169"/>
      <c r="G15" s="84" t="s">
        <v>22</v>
      </c>
      <c r="H15" s="84"/>
      <c r="I15" s="84"/>
      <c r="J15" s="169" t="s">
        <v>89</v>
      </c>
      <c r="K15" s="169"/>
      <c r="L15" s="84" t="s">
        <v>22</v>
      </c>
      <c r="M15" s="84"/>
      <c r="N15" s="84"/>
      <c r="O15" s="169" t="s">
        <v>89</v>
      </c>
      <c r="P15" s="169"/>
      <c r="Q15" s="85"/>
      <c r="R15" s="85"/>
      <c r="S15" s="84" t="s">
        <v>22</v>
      </c>
      <c r="T15" s="84"/>
      <c r="U15" s="84"/>
      <c r="V15" s="169" t="s">
        <v>89</v>
      </c>
      <c r="W15" s="169"/>
      <c r="X15" s="84" t="s">
        <v>22</v>
      </c>
      <c r="Y15" s="84"/>
      <c r="Z15" s="84"/>
      <c r="AA15" s="169" t="s">
        <v>89</v>
      </c>
      <c r="AB15" s="169"/>
      <c r="AC15" s="84" t="s">
        <v>22</v>
      </c>
      <c r="AD15" s="84"/>
      <c r="AE15" s="84"/>
      <c r="AF15" s="169" t="s">
        <v>89</v>
      </c>
      <c r="AG15" s="169"/>
      <c r="AH15" s="84"/>
      <c r="AI15" s="86"/>
    </row>
    <row r="16" spans="1:35" ht="15.75" x14ac:dyDescent="0.3">
      <c r="A16" s="77" t="s">
        <v>28</v>
      </c>
      <c r="B16" s="87">
        <v>24</v>
      </c>
      <c r="C16" s="88"/>
      <c r="D16" s="77"/>
      <c r="E16" s="77"/>
      <c r="F16" s="77"/>
      <c r="G16" s="87">
        <v>24</v>
      </c>
      <c r="H16" s="89"/>
      <c r="I16" s="89"/>
      <c r="J16" s="77"/>
      <c r="K16" s="77"/>
      <c r="L16" s="87">
        <v>24</v>
      </c>
      <c r="M16" s="89"/>
      <c r="N16" s="89"/>
      <c r="O16" s="77"/>
      <c r="P16" s="77"/>
      <c r="Q16" s="77"/>
      <c r="R16" s="77"/>
      <c r="S16" s="87">
        <v>24</v>
      </c>
      <c r="T16" s="89"/>
      <c r="U16" s="77"/>
      <c r="V16" s="77"/>
      <c r="W16" s="77"/>
      <c r="X16" s="87">
        <v>24</v>
      </c>
      <c r="Y16" s="89"/>
      <c r="Z16" s="89"/>
      <c r="AA16" s="77"/>
      <c r="AB16" s="77"/>
      <c r="AC16" s="87">
        <v>24</v>
      </c>
      <c r="AD16" s="89"/>
      <c r="AE16" s="89"/>
      <c r="AF16" s="77"/>
      <c r="AG16" s="77"/>
      <c r="AH16" s="78"/>
      <c r="AI16" s="79"/>
    </row>
    <row r="17" spans="1:35" ht="16.5" x14ac:dyDescent="0.3">
      <c r="A17" s="90" t="s">
        <v>90</v>
      </c>
      <c r="B17" s="91">
        <v>11.2</v>
      </c>
      <c r="C17" s="92"/>
      <c r="D17" s="90"/>
      <c r="E17" s="87">
        <v>11.01</v>
      </c>
      <c r="F17" s="87">
        <v>11.45</v>
      </c>
      <c r="G17" s="91">
        <v>11.6</v>
      </c>
      <c r="H17" s="91"/>
      <c r="I17" s="93"/>
      <c r="J17" s="87">
        <v>11.3</v>
      </c>
      <c r="K17" s="87">
        <v>11.9</v>
      </c>
      <c r="L17" s="87">
        <v>10.86</v>
      </c>
      <c r="M17" s="91"/>
      <c r="N17" s="93"/>
      <c r="O17" s="87">
        <v>10.6</v>
      </c>
      <c r="P17" s="87">
        <v>11.1</v>
      </c>
      <c r="Q17" s="91">
        <f t="shared" ref="Q17:Q26" si="0">G17-L17</f>
        <v>0.74000000000000021</v>
      </c>
      <c r="R17" s="91" t="s">
        <v>24</v>
      </c>
      <c r="S17" s="87">
        <v>11.1</v>
      </c>
      <c r="T17" s="87"/>
      <c r="U17" s="91"/>
      <c r="V17" s="87">
        <v>11.02</v>
      </c>
      <c r="W17" s="87">
        <v>11.22</v>
      </c>
      <c r="X17" s="87">
        <v>11.3</v>
      </c>
      <c r="Y17" s="91"/>
      <c r="Z17" s="93"/>
      <c r="AA17" s="91">
        <v>11.1</v>
      </c>
      <c r="AB17" s="91">
        <v>11.4</v>
      </c>
      <c r="AC17" s="87">
        <v>11</v>
      </c>
      <c r="AD17" s="91"/>
      <c r="AE17" s="93"/>
      <c r="AF17" s="87">
        <v>10.8</v>
      </c>
      <c r="AG17" s="87">
        <v>11.1</v>
      </c>
      <c r="AH17" s="77">
        <f t="shared" ref="AH17:AH26" si="1">X17-AC17</f>
        <v>0.30000000000000071</v>
      </c>
      <c r="AI17" s="94" t="s">
        <v>24</v>
      </c>
    </row>
    <row r="18" spans="1:35" ht="16.5" x14ac:dyDescent="0.3">
      <c r="A18" s="95" t="s">
        <v>30</v>
      </c>
      <c r="B18" s="96">
        <v>9</v>
      </c>
      <c r="C18" s="95"/>
      <c r="D18" s="95"/>
      <c r="E18" s="96">
        <v>8.81</v>
      </c>
      <c r="F18" s="96">
        <v>9.1999999999999993</v>
      </c>
      <c r="G18" s="96">
        <v>9.1</v>
      </c>
      <c r="H18" s="92"/>
      <c r="I18" s="97" t="s">
        <v>12</v>
      </c>
      <c r="J18" s="96">
        <v>8.9</v>
      </c>
      <c r="K18" s="96">
        <v>9.4</v>
      </c>
      <c r="L18" s="96">
        <v>8.9</v>
      </c>
      <c r="M18" s="92"/>
      <c r="N18" s="97"/>
      <c r="O18" s="96">
        <v>8.6</v>
      </c>
      <c r="P18" s="96">
        <v>9.1999999999999993</v>
      </c>
      <c r="Q18" s="92">
        <f t="shared" si="0"/>
        <v>0.19999999999999929</v>
      </c>
      <c r="R18" s="98"/>
      <c r="S18" s="96">
        <v>8.6999999999999993</v>
      </c>
      <c r="T18" s="96"/>
      <c r="U18" s="98"/>
      <c r="V18" s="96">
        <v>8.57</v>
      </c>
      <c r="W18" s="96">
        <v>8.75</v>
      </c>
      <c r="X18" s="96">
        <v>8.8000000000000007</v>
      </c>
      <c r="Y18" s="92"/>
      <c r="Z18" s="97" t="s">
        <v>12</v>
      </c>
      <c r="AA18" s="92">
        <v>8.6999999999999993</v>
      </c>
      <c r="AB18" s="92">
        <v>8.9</v>
      </c>
      <c r="AC18" s="96">
        <v>8.6</v>
      </c>
      <c r="AD18" s="92"/>
      <c r="AE18" s="97"/>
      <c r="AF18" s="96">
        <v>8.4</v>
      </c>
      <c r="AG18" s="96">
        <v>8.6999999999999993</v>
      </c>
      <c r="AH18" s="78">
        <f t="shared" si="1"/>
        <v>0.20000000000000107</v>
      </c>
      <c r="AI18" s="79" t="s">
        <v>24</v>
      </c>
    </row>
    <row r="19" spans="1:35" ht="16.5" x14ac:dyDescent="0.3">
      <c r="A19" s="99" t="s">
        <v>31</v>
      </c>
      <c r="B19" s="96">
        <v>0.7</v>
      </c>
      <c r="C19" s="99"/>
      <c r="D19" s="99"/>
      <c r="E19" s="96">
        <v>0.64</v>
      </c>
      <c r="F19" s="96">
        <v>0.75</v>
      </c>
      <c r="G19" s="96">
        <v>0.8</v>
      </c>
      <c r="H19" s="92"/>
      <c r="I19" s="97"/>
      <c r="J19" s="96">
        <v>0.7</v>
      </c>
      <c r="K19" s="96">
        <v>0.9</v>
      </c>
      <c r="L19" s="96">
        <v>0.6</v>
      </c>
      <c r="M19" s="92"/>
      <c r="N19" s="97" t="s">
        <v>25</v>
      </c>
      <c r="O19" s="96">
        <v>0.5</v>
      </c>
      <c r="P19" s="96">
        <v>0.6</v>
      </c>
      <c r="Q19" s="92">
        <f t="shared" si="0"/>
        <v>0.20000000000000007</v>
      </c>
      <c r="R19" s="92" t="s">
        <v>24</v>
      </c>
      <c r="S19" s="96">
        <v>0.8</v>
      </c>
      <c r="T19" s="96"/>
      <c r="U19" s="92"/>
      <c r="V19" s="96">
        <v>0.75</v>
      </c>
      <c r="W19" s="96">
        <v>0.82</v>
      </c>
      <c r="X19" s="96">
        <v>0.9</v>
      </c>
      <c r="Y19" s="92"/>
      <c r="Z19" s="97"/>
      <c r="AA19" s="92">
        <v>0.8</v>
      </c>
      <c r="AB19" s="92">
        <v>0.9</v>
      </c>
      <c r="AC19" s="96">
        <v>0.7</v>
      </c>
      <c r="AD19" s="92"/>
      <c r="AE19" s="97" t="s">
        <v>25</v>
      </c>
      <c r="AF19" s="96">
        <v>0.6</v>
      </c>
      <c r="AG19" s="96">
        <v>0.7</v>
      </c>
      <c r="AH19" s="78">
        <f t="shared" si="1"/>
        <v>0.20000000000000007</v>
      </c>
      <c r="AI19" s="79" t="s">
        <v>24</v>
      </c>
    </row>
    <row r="20" spans="1:35" ht="16.5" x14ac:dyDescent="0.3">
      <c r="A20" s="99" t="s">
        <v>91</v>
      </c>
      <c r="B20" s="96">
        <v>1.5</v>
      </c>
      <c r="C20" s="99"/>
      <c r="D20" s="99"/>
      <c r="E20" s="96">
        <v>1.41</v>
      </c>
      <c r="F20" s="96">
        <v>1.65</v>
      </c>
      <c r="G20" s="96">
        <v>1.6</v>
      </c>
      <c r="H20" s="92"/>
      <c r="I20" s="97"/>
      <c r="J20" s="96">
        <v>1.5</v>
      </c>
      <c r="K20" s="96">
        <v>1.8</v>
      </c>
      <c r="L20" s="96">
        <v>1.5</v>
      </c>
      <c r="M20" s="92"/>
      <c r="N20" s="97" t="s">
        <v>25</v>
      </c>
      <c r="O20" s="96">
        <v>1.3</v>
      </c>
      <c r="P20" s="92">
        <v>1.6</v>
      </c>
      <c r="Q20" s="92">
        <f t="shared" si="0"/>
        <v>0.10000000000000009</v>
      </c>
      <c r="R20" s="92"/>
      <c r="S20" s="96">
        <v>1.7</v>
      </c>
      <c r="T20" s="96"/>
      <c r="U20" s="92"/>
      <c r="V20" s="96">
        <v>1.63</v>
      </c>
      <c r="W20" s="96">
        <v>1.72</v>
      </c>
      <c r="X20" s="96">
        <v>1.6</v>
      </c>
      <c r="Y20" s="92"/>
      <c r="Z20" s="97"/>
      <c r="AA20" s="92">
        <v>1.6</v>
      </c>
      <c r="AB20" s="96">
        <v>1.69</v>
      </c>
      <c r="AC20" s="96">
        <v>1.7</v>
      </c>
      <c r="AD20" s="92"/>
      <c r="AE20" s="97" t="s">
        <v>25</v>
      </c>
      <c r="AF20" s="96">
        <v>1.7</v>
      </c>
      <c r="AG20" s="96">
        <v>1.8</v>
      </c>
      <c r="AH20" s="78">
        <f t="shared" si="1"/>
        <v>-9.9999999999999867E-2</v>
      </c>
      <c r="AI20" s="79" t="s">
        <v>24</v>
      </c>
    </row>
    <row r="21" spans="1:35" ht="16.5" x14ac:dyDescent="0.3">
      <c r="A21" s="100" t="s">
        <v>92</v>
      </c>
      <c r="B21" s="87">
        <v>5</v>
      </c>
      <c r="C21" s="100"/>
      <c r="D21" s="100"/>
      <c r="E21" s="87">
        <v>4.6900000000000004</v>
      </c>
      <c r="F21" s="87">
        <v>5.38</v>
      </c>
      <c r="G21" s="87">
        <v>4.5</v>
      </c>
      <c r="H21" s="91"/>
      <c r="I21" s="93" t="s">
        <v>12</v>
      </c>
      <c r="J21" s="87">
        <v>4</v>
      </c>
      <c r="K21" s="87">
        <v>5</v>
      </c>
      <c r="L21" s="87">
        <v>5.6</v>
      </c>
      <c r="M21" s="91"/>
      <c r="N21" s="93" t="s">
        <v>25</v>
      </c>
      <c r="O21" s="87">
        <v>5.0999999999999996</v>
      </c>
      <c r="P21" s="87">
        <v>6.1</v>
      </c>
      <c r="Q21" s="91">
        <f t="shared" si="0"/>
        <v>-1.0999999999999996</v>
      </c>
      <c r="R21" s="91" t="s">
        <v>24</v>
      </c>
      <c r="S21" s="87">
        <v>3</v>
      </c>
      <c r="T21" s="87"/>
      <c r="U21" s="91"/>
      <c r="V21" s="87">
        <v>2.84</v>
      </c>
      <c r="W21" s="87">
        <v>3.15</v>
      </c>
      <c r="X21" s="87">
        <v>2.5</v>
      </c>
      <c r="Y21" s="91"/>
      <c r="Z21" s="93" t="s">
        <v>12</v>
      </c>
      <c r="AA21" s="91">
        <v>2.2999999999999998</v>
      </c>
      <c r="AB21" s="91">
        <v>2.7</v>
      </c>
      <c r="AC21" s="87">
        <v>3.5</v>
      </c>
      <c r="AD21" s="91"/>
      <c r="AE21" s="93" t="s">
        <v>25</v>
      </c>
      <c r="AF21" s="87">
        <v>3.2</v>
      </c>
      <c r="AG21" s="87">
        <v>3.7</v>
      </c>
      <c r="AH21" s="78">
        <f t="shared" si="1"/>
        <v>-1</v>
      </c>
      <c r="AI21" s="101" t="s">
        <v>24</v>
      </c>
    </row>
    <row r="22" spans="1:35" ht="16.5" x14ac:dyDescent="0.3">
      <c r="A22" s="99" t="s">
        <v>34</v>
      </c>
      <c r="B22" s="96">
        <v>3.5</v>
      </c>
      <c r="C22" s="99"/>
      <c r="D22" s="99"/>
      <c r="E22" s="96">
        <v>3.15</v>
      </c>
      <c r="F22" s="96">
        <v>3.82</v>
      </c>
      <c r="G22" s="96">
        <v>3</v>
      </c>
      <c r="H22" s="92"/>
      <c r="I22" s="97"/>
      <c r="J22" s="96">
        <v>2.5</v>
      </c>
      <c r="K22" s="96">
        <v>3.4</v>
      </c>
      <c r="L22" s="96">
        <v>4</v>
      </c>
      <c r="M22" s="92"/>
      <c r="N22" s="97" t="s">
        <v>25</v>
      </c>
      <c r="O22" s="96">
        <v>3.5</v>
      </c>
      <c r="P22" s="96">
        <v>4.5</v>
      </c>
      <c r="Q22" s="92">
        <f t="shared" si="0"/>
        <v>-1</v>
      </c>
      <c r="R22" s="92" t="s">
        <v>24</v>
      </c>
      <c r="S22" s="96">
        <v>2.9</v>
      </c>
      <c r="T22" s="96"/>
      <c r="U22" s="92"/>
      <c r="V22" s="96">
        <v>2.77</v>
      </c>
      <c r="W22" s="96">
        <v>3.08</v>
      </c>
      <c r="X22" s="96">
        <v>2.5</v>
      </c>
      <c r="Y22" s="92"/>
      <c r="Z22" s="97"/>
      <c r="AA22" s="92">
        <v>2.2999999999999998</v>
      </c>
      <c r="AB22" s="92">
        <v>2.7</v>
      </c>
      <c r="AC22" s="96">
        <v>3.4</v>
      </c>
      <c r="AD22" s="92"/>
      <c r="AE22" s="97" t="s">
        <v>25</v>
      </c>
      <c r="AF22" s="96">
        <v>3.2</v>
      </c>
      <c r="AG22" s="96">
        <v>3.7</v>
      </c>
      <c r="AH22" s="78">
        <f t="shared" si="1"/>
        <v>-0.89999999999999991</v>
      </c>
      <c r="AI22" s="79" t="s">
        <v>24</v>
      </c>
    </row>
    <row r="23" spans="1:35" ht="16.5" x14ac:dyDescent="0.3">
      <c r="A23" s="99" t="s">
        <v>35</v>
      </c>
      <c r="B23" s="96">
        <v>1.6</v>
      </c>
      <c r="C23" s="99"/>
      <c r="D23" s="99"/>
      <c r="E23" s="96">
        <v>1.29</v>
      </c>
      <c r="F23" s="96">
        <v>1.8</v>
      </c>
      <c r="G23" s="96">
        <v>1.5</v>
      </c>
      <c r="H23" s="92"/>
      <c r="I23" s="97" t="s">
        <v>12</v>
      </c>
      <c r="J23" s="92">
        <v>1.2</v>
      </c>
      <c r="K23" s="96">
        <v>1.88</v>
      </c>
      <c r="L23" s="96">
        <v>1.6</v>
      </c>
      <c r="M23" s="92"/>
      <c r="N23" s="97" t="s">
        <v>25</v>
      </c>
      <c r="O23" s="96">
        <v>1.2</v>
      </c>
      <c r="P23" s="96">
        <v>2</v>
      </c>
      <c r="Q23" s="92">
        <f t="shared" si="0"/>
        <v>-0.10000000000000009</v>
      </c>
      <c r="R23" s="92"/>
      <c r="S23" s="96">
        <v>0.1</v>
      </c>
      <c r="T23" s="96" t="s">
        <v>13</v>
      </c>
      <c r="U23" s="78"/>
      <c r="V23" s="96">
        <v>0.04</v>
      </c>
      <c r="W23" s="96">
        <v>0.09</v>
      </c>
      <c r="X23" s="96">
        <v>0.1</v>
      </c>
      <c r="Y23" s="92" t="s">
        <v>13</v>
      </c>
      <c r="Z23" s="97" t="s">
        <v>12</v>
      </c>
      <c r="AA23" s="98">
        <v>0.03</v>
      </c>
      <c r="AB23" s="92">
        <v>0.1</v>
      </c>
      <c r="AC23" s="96">
        <v>0.1</v>
      </c>
      <c r="AD23" s="92" t="s">
        <v>13</v>
      </c>
      <c r="AE23" s="97" t="s">
        <v>25</v>
      </c>
      <c r="AF23" s="96">
        <v>0</v>
      </c>
      <c r="AG23" s="96">
        <v>0.1</v>
      </c>
      <c r="AH23" s="78">
        <f t="shared" si="1"/>
        <v>0</v>
      </c>
      <c r="AI23" s="79"/>
    </row>
    <row r="24" spans="1:35" ht="16.5" x14ac:dyDescent="0.3">
      <c r="A24" s="100" t="s">
        <v>36</v>
      </c>
      <c r="B24" s="91">
        <v>2.1</v>
      </c>
      <c r="C24" s="100"/>
      <c r="D24" s="100"/>
      <c r="E24" s="87">
        <v>1.94</v>
      </c>
      <c r="F24" s="87">
        <v>2.3199999999999998</v>
      </c>
      <c r="G24" s="87">
        <v>2.7</v>
      </c>
      <c r="H24" s="91"/>
      <c r="I24" s="93" t="s">
        <v>12</v>
      </c>
      <c r="J24" s="87">
        <v>2.4</v>
      </c>
      <c r="K24" s="87">
        <v>3</v>
      </c>
      <c r="L24" s="87">
        <v>1.6</v>
      </c>
      <c r="M24" s="91"/>
      <c r="N24" s="93" t="s">
        <v>25</v>
      </c>
      <c r="O24" s="87">
        <v>1.4</v>
      </c>
      <c r="P24" s="87">
        <v>1.9</v>
      </c>
      <c r="Q24" s="91">
        <f t="shared" si="0"/>
        <v>1.1000000000000001</v>
      </c>
      <c r="R24" s="91" t="s">
        <v>24</v>
      </c>
      <c r="S24" s="91">
        <v>3.3</v>
      </c>
      <c r="T24" s="87"/>
      <c r="U24" s="78"/>
      <c r="V24" s="87">
        <v>3.21</v>
      </c>
      <c r="W24" s="87">
        <v>3.45</v>
      </c>
      <c r="X24" s="87">
        <v>3.8</v>
      </c>
      <c r="Y24" s="91"/>
      <c r="Z24" s="93" t="s">
        <v>12</v>
      </c>
      <c r="AA24" s="91">
        <v>3.7</v>
      </c>
      <c r="AB24" s="91">
        <v>4</v>
      </c>
      <c r="AC24" s="87">
        <v>2.8</v>
      </c>
      <c r="AD24" s="91"/>
      <c r="AE24" s="93" t="s">
        <v>25</v>
      </c>
      <c r="AF24" s="87">
        <v>2.6</v>
      </c>
      <c r="AG24" s="87">
        <v>3</v>
      </c>
      <c r="AH24" s="89">
        <f t="shared" si="1"/>
        <v>1</v>
      </c>
      <c r="AI24" s="101" t="s">
        <v>24</v>
      </c>
    </row>
    <row r="25" spans="1:35" ht="16.5" x14ac:dyDescent="0.3">
      <c r="A25" s="99" t="s">
        <v>37</v>
      </c>
      <c r="B25" s="96">
        <v>1.2</v>
      </c>
      <c r="C25" s="99"/>
      <c r="D25" s="99"/>
      <c r="E25" s="96">
        <v>1.06</v>
      </c>
      <c r="F25" s="96">
        <v>1.34</v>
      </c>
      <c r="G25" s="96">
        <v>1.4</v>
      </c>
      <c r="H25" s="92"/>
      <c r="I25" s="97" t="s">
        <v>12</v>
      </c>
      <c r="J25" s="96">
        <v>1.2</v>
      </c>
      <c r="K25" s="96">
        <v>1.6</v>
      </c>
      <c r="L25" s="96">
        <v>1</v>
      </c>
      <c r="M25" s="92"/>
      <c r="N25" s="97" t="s">
        <v>25</v>
      </c>
      <c r="O25" s="96">
        <v>0.8</v>
      </c>
      <c r="P25" s="96">
        <v>1.2</v>
      </c>
      <c r="Q25" s="92">
        <f t="shared" si="0"/>
        <v>0.39999999999999991</v>
      </c>
      <c r="R25" s="92" t="s">
        <v>24</v>
      </c>
      <c r="S25" s="96">
        <v>2.4</v>
      </c>
      <c r="T25" s="96"/>
      <c r="U25" s="78"/>
      <c r="V25" s="96">
        <v>2.31</v>
      </c>
      <c r="W25" s="96">
        <v>2.52</v>
      </c>
      <c r="X25" s="96">
        <v>2.7</v>
      </c>
      <c r="Y25" s="92"/>
      <c r="Z25" s="97" t="s">
        <v>12</v>
      </c>
      <c r="AA25" s="92">
        <v>2.6</v>
      </c>
      <c r="AB25" s="92">
        <v>2.9</v>
      </c>
      <c r="AC25" s="96">
        <v>2.1</v>
      </c>
      <c r="AD25" s="92"/>
      <c r="AE25" s="97" t="s">
        <v>25</v>
      </c>
      <c r="AF25" s="96">
        <v>1.9</v>
      </c>
      <c r="AG25" s="96">
        <v>2.2999999999999998</v>
      </c>
      <c r="AH25" s="78">
        <f t="shared" si="1"/>
        <v>0.60000000000000009</v>
      </c>
      <c r="AI25" s="79" t="s">
        <v>24</v>
      </c>
    </row>
    <row r="26" spans="1:35" ht="16.5" x14ac:dyDescent="0.3">
      <c r="A26" s="99" t="s">
        <v>93</v>
      </c>
      <c r="B26" s="96">
        <v>0.6</v>
      </c>
      <c r="C26" s="99"/>
      <c r="D26" s="99"/>
      <c r="E26" s="96">
        <v>0.44</v>
      </c>
      <c r="F26" s="96">
        <v>0.66</v>
      </c>
      <c r="G26" s="96">
        <v>0.8</v>
      </c>
      <c r="H26" s="92"/>
      <c r="I26" s="97" t="s">
        <v>12</v>
      </c>
      <c r="J26" s="96">
        <v>0.6</v>
      </c>
      <c r="K26" s="96">
        <v>1</v>
      </c>
      <c r="L26" s="96">
        <v>0.3</v>
      </c>
      <c r="M26" s="92" t="s">
        <v>13</v>
      </c>
      <c r="N26" s="97"/>
      <c r="O26" s="92">
        <v>0.2</v>
      </c>
      <c r="P26" s="96">
        <v>0.4</v>
      </c>
      <c r="Q26" s="92">
        <f t="shared" si="0"/>
        <v>0.5</v>
      </c>
      <c r="R26" s="92" t="s">
        <v>24</v>
      </c>
      <c r="S26" s="96">
        <v>0.3</v>
      </c>
      <c r="T26" s="96"/>
      <c r="U26" s="78"/>
      <c r="V26" s="96">
        <v>0.25</v>
      </c>
      <c r="W26" s="96">
        <v>0.33</v>
      </c>
      <c r="X26" s="96">
        <v>0.4</v>
      </c>
      <c r="Y26" s="92"/>
      <c r="Z26" s="97" t="s">
        <v>12</v>
      </c>
      <c r="AA26" s="92">
        <v>0.3</v>
      </c>
      <c r="AB26" s="92">
        <v>0.4</v>
      </c>
      <c r="AC26" s="96">
        <v>0.2</v>
      </c>
      <c r="AD26" s="92"/>
      <c r="AE26" s="97"/>
      <c r="AF26" s="96">
        <v>0.2</v>
      </c>
      <c r="AG26" s="96">
        <v>0.3</v>
      </c>
      <c r="AH26" s="78">
        <f t="shared" si="1"/>
        <v>0.2</v>
      </c>
      <c r="AI26" s="79" t="s">
        <v>24</v>
      </c>
    </row>
    <row r="27" spans="1:35" ht="16.5" x14ac:dyDescent="0.3">
      <c r="A27" s="99" t="s">
        <v>94</v>
      </c>
      <c r="B27" s="92" t="s">
        <v>64</v>
      </c>
      <c r="C27" s="99"/>
      <c r="D27" s="99"/>
      <c r="E27" s="96"/>
      <c r="F27" s="96"/>
      <c r="G27" s="92" t="s">
        <v>64</v>
      </c>
      <c r="H27" s="92"/>
      <c r="I27" s="97"/>
      <c r="J27" s="96"/>
      <c r="K27" s="96"/>
      <c r="L27" s="92" t="s">
        <v>64</v>
      </c>
      <c r="M27" s="92"/>
      <c r="N27" s="97"/>
      <c r="O27" s="91"/>
      <c r="P27" s="96"/>
      <c r="Q27" s="92"/>
      <c r="R27" s="92"/>
      <c r="S27" s="96" t="s">
        <v>95</v>
      </c>
      <c r="T27" s="92"/>
      <c r="U27" s="78"/>
      <c r="V27" s="96"/>
      <c r="W27" s="96"/>
      <c r="X27" s="96">
        <v>0.1</v>
      </c>
      <c r="Y27" s="92" t="s">
        <v>14</v>
      </c>
      <c r="Z27" s="97"/>
      <c r="AA27" s="92">
        <v>0.02</v>
      </c>
      <c r="AB27" s="92">
        <v>0.1</v>
      </c>
      <c r="AC27" s="92" t="s">
        <v>64</v>
      </c>
      <c r="AD27" s="92"/>
      <c r="AE27" s="97"/>
      <c r="AF27" s="96"/>
      <c r="AG27" s="96"/>
      <c r="AH27" s="78"/>
      <c r="AI27" s="79"/>
    </row>
    <row r="28" spans="1:35" ht="16.5" x14ac:dyDescent="0.3">
      <c r="A28" s="99" t="s">
        <v>96</v>
      </c>
      <c r="B28" s="92" t="s">
        <v>64</v>
      </c>
      <c r="C28" s="99"/>
      <c r="D28" s="99"/>
      <c r="E28" s="96"/>
      <c r="F28" s="96"/>
      <c r="G28" s="92" t="s">
        <v>64</v>
      </c>
      <c r="H28" s="92"/>
      <c r="I28" s="97"/>
      <c r="J28" s="96"/>
      <c r="K28" s="96"/>
      <c r="L28" s="92" t="s">
        <v>64</v>
      </c>
      <c r="M28" s="92"/>
      <c r="N28" s="97"/>
      <c r="O28" s="91"/>
      <c r="P28" s="96"/>
      <c r="Q28" s="92"/>
      <c r="R28" s="92"/>
      <c r="S28" s="96" t="s">
        <v>95</v>
      </c>
      <c r="T28" s="92"/>
      <c r="U28" s="78"/>
      <c r="V28" s="96"/>
      <c r="W28" s="96"/>
      <c r="X28" s="96">
        <v>0.1</v>
      </c>
      <c r="Y28" s="92" t="s">
        <v>13</v>
      </c>
      <c r="Z28" s="97"/>
      <c r="AA28" s="92">
        <v>0.1</v>
      </c>
      <c r="AB28" s="92">
        <v>0.1</v>
      </c>
      <c r="AC28" s="92" t="s">
        <v>95</v>
      </c>
      <c r="AD28" s="92"/>
      <c r="AE28" s="97"/>
      <c r="AF28" s="96"/>
      <c r="AG28" s="96"/>
      <c r="AH28" s="78"/>
      <c r="AI28" s="79"/>
    </row>
    <row r="29" spans="1:35" ht="16.5" x14ac:dyDescent="0.3">
      <c r="A29" s="99" t="s">
        <v>40</v>
      </c>
      <c r="B29" s="96">
        <v>0.3</v>
      </c>
      <c r="C29" s="99"/>
      <c r="D29" s="99"/>
      <c r="E29" s="96">
        <v>0.26</v>
      </c>
      <c r="F29" s="96">
        <v>0.41</v>
      </c>
      <c r="G29" s="96">
        <v>0.4</v>
      </c>
      <c r="H29" s="92"/>
      <c r="I29" s="97" t="s">
        <v>12</v>
      </c>
      <c r="J29" s="96">
        <v>0.3</v>
      </c>
      <c r="K29" s="96">
        <v>0.6</v>
      </c>
      <c r="L29" s="96">
        <v>0.2</v>
      </c>
      <c r="M29" s="92" t="s">
        <v>13</v>
      </c>
      <c r="N29" s="97" t="s">
        <v>25</v>
      </c>
      <c r="O29" s="96">
        <v>0.2</v>
      </c>
      <c r="P29" s="96">
        <v>0.3</v>
      </c>
      <c r="Q29" s="92">
        <f>G29-L29</f>
        <v>0.2</v>
      </c>
      <c r="R29" s="92" t="s">
        <v>24</v>
      </c>
      <c r="S29" s="96">
        <v>0.5</v>
      </c>
      <c r="T29" s="96"/>
      <c r="U29" s="92"/>
      <c r="V29" s="96">
        <v>0.47</v>
      </c>
      <c r="W29" s="96">
        <v>0.55000000000000004</v>
      </c>
      <c r="X29" s="96">
        <v>0.6</v>
      </c>
      <c r="Y29" s="92"/>
      <c r="Z29" s="97" t="s">
        <v>12</v>
      </c>
      <c r="AA29" s="92">
        <v>0.5</v>
      </c>
      <c r="AB29" s="92">
        <v>0.7</v>
      </c>
      <c r="AC29" s="96">
        <v>0.4</v>
      </c>
      <c r="AD29" s="92"/>
      <c r="AE29" s="97" t="s">
        <v>25</v>
      </c>
      <c r="AF29" s="96">
        <v>0.4</v>
      </c>
      <c r="AG29" s="96">
        <v>0.5</v>
      </c>
      <c r="AH29" s="78">
        <f t="shared" ref="AH29:AH40" si="2">X29-AC29</f>
        <v>0.19999999999999996</v>
      </c>
      <c r="AI29" s="79" t="s">
        <v>24</v>
      </c>
    </row>
    <row r="30" spans="1:35" ht="16.5" x14ac:dyDescent="0.3">
      <c r="A30" s="100" t="s">
        <v>42</v>
      </c>
      <c r="B30" s="87">
        <v>4.21</v>
      </c>
      <c r="C30" s="100"/>
      <c r="D30" s="100"/>
      <c r="E30" s="87">
        <v>3.93</v>
      </c>
      <c r="F30" s="87">
        <v>4.49</v>
      </c>
      <c r="G30" s="87">
        <v>3.8</v>
      </c>
      <c r="H30" s="91"/>
      <c r="I30" s="93" t="s">
        <v>12</v>
      </c>
      <c r="J30" s="87">
        <v>3.5</v>
      </c>
      <c r="K30" s="87">
        <v>4.2</v>
      </c>
      <c r="L30" s="91">
        <v>4.5999999999999996</v>
      </c>
      <c r="M30" s="91"/>
      <c r="N30" s="93" t="s">
        <v>25</v>
      </c>
      <c r="O30" s="87">
        <v>4.2</v>
      </c>
      <c r="P30" s="87">
        <v>5.0999999999999996</v>
      </c>
      <c r="Q30" s="91">
        <f>G30-L30</f>
        <v>-0.79999999999999982</v>
      </c>
      <c r="R30" s="91" t="s">
        <v>24</v>
      </c>
      <c r="S30" s="87">
        <v>5.2</v>
      </c>
      <c r="T30" s="91"/>
      <c r="U30" s="91"/>
      <c r="V30" s="87">
        <v>5.04</v>
      </c>
      <c r="W30" s="87">
        <v>5.3</v>
      </c>
      <c r="X30" s="87">
        <v>5.0999999999999996</v>
      </c>
      <c r="Y30" s="91"/>
      <c r="Z30" s="93" t="s">
        <v>12</v>
      </c>
      <c r="AA30" s="91">
        <v>4.9000000000000004</v>
      </c>
      <c r="AB30" s="91">
        <v>5.2</v>
      </c>
      <c r="AC30" s="87">
        <v>5.3</v>
      </c>
      <c r="AD30" s="91"/>
      <c r="AE30" s="93" t="s">
        <v>25</v>
      </c>
      <c r="AF30" s="87">
        <v>5.0999999999999996</v>
      </c>
      <c r="AG30" s="87">
        <v>5.5</v>
      </c>
      <c r="AH30" s="77">
        <f t="shared" si="2"/>
        <v>-0.20000000000000018</v>
      </c>
      <c r="AI30" s="79"/>
    </row>
    <row r="31" spans="1:35" ht="16.5" x14ac:dyDescent="0.3">
      <c r="A31" s="99" t="s">
        <v>43</v>
      </c>
      <c r="B31" s="96">
        <v>0.71</v>
      </c>
      <c r="C31" s="99"/>
      <c r="D31" s="99"/>
      <c r="E31" s="96">
        <v>0.56999999999999995</v>
      </c>
      <c r="F31" s="96">
        <v>0.84</v>
      </c>
      <c r="G31" s="96">
        <v>0.7</v>
      </c>
      <c r="H31" s="92"/>
      <c r="I31" s="97"/>
      <c r="J31" s="96">
        <v>0.6</v>
      </c>
      <c r="K31" s="96">
        <v>0.9</v>
      </c>
      <c r="L31" s="96">
        <v>0.7</v>
      </c>
      <c r="M31" s="92" t="s">
        <v>13</v>
      </c>
      <c r="N31" s="97"/>
      <c r="O31" s="92">
        <v>0.5</v>
      </c>
      <c r="P31" s="96">
        <v>0.9</v>
      </c>
      <c r="Q31" s="92">
        <f>G31-L31</f>
        <v>0</v>
      </c>
      <c r="R31" s="92"/>
      <c r="S31" s="96">
        <v>0.75</v>
      </c>
      <c r="T31" s="92"/>
      <c r="U31" s="92"/>
      <c r="V31" s="96">
        <v>0.68</v>
      </c>
      <c r="W31" s="96">
        <v>0.81</v>
      </c>
      <c r="X31" s="96">
        <v>0.8</v>
      </c>
      <c r="Y31" s="92"/>
      <c r="Z31" s="97"/>
      <c r="AA31" s="92">
        <v>0.7</v>
      </c>
      <c r="AB31" s="92">
        <v>0.9</v>
      </c>
      <c r="AC31" s="96">
        <v>0.7</v>
      </c>
      <c r="AD31" s="92"/>
      <c r="AE31" s="97"/>
      <c r="AF31" s="96">
        <v>0.6</v>
      </c>
      <c r="AG31" s="96">
        <v>0.8</v>
      </c>
      <c r="AH31" s="78">
        <f t="shared" si="2"/>
        <v>0.10000000000000009</v>
      </c>
      <c r="AI31" s="79"/>
    </row>
    <row r="32" spans="1:35" ht="16.5" x14ac:dyDescent="0.3">
      <c r="A32" s="99" t="s">
        <v>97</v>
      </c>
      <c r="B32" s="92" t="s">
        <v>64</v>
      </c>
      <c r="C32" s="99"/>
      <c r="D32" s="99"/>
      <c r="E32" s="96"/>
      <c r="F32" s="96"/>
      <c r="G32" s="92" t="s">
        <v>64</v>
      </c>
      <c r="H32" s="92"/>
      <c r="I32" s="97"/>
      <c r="J32" s="96"/>
      <c r="K32" s="96"/>
      <c r="L32" s="96" t="s">
        <v>64</v>
      </c>
      <c r="M32" s="92"/>
      <c r="N32" s="97"/>
      <c r="O32" s="92"/>
      <c r="P32" s="96"/>
      <c r="Q32" s="92"/>
      <c r="R32" s="92"/>
      <c r="S32" s="96">
        <v>0.11</v>
      </c>
      <c r="T32" s="92"/>
      <c r="U32" s="92"/>
      <c r="V32" s="96"/>
      <c r="W32" s="96"/>
      <c r="X32" s="96">
        <v>0.1</v>
      </c>
      <c r="Y32" s="92" t="s">
        <v>13</v>
      </c>
      <c r="Z32" s="97"/>
      <c r="AA32" s="92">
        <v>0.1</v>
      </c>
      <c r="AB32" s="92">
        <v>0.2</v>
      </c>
      <c r="AC32" s="96">
        <v>0.1</v>
      </c>
      <c r="AD32" s="92" t="s">
        <v>13</v>
      </c>
      <c r="AE32" s="97"/>
      <c r="AF32" s="96">
        <v>0.1</v>
      </c>
      <c r="AG32" s="96">
        <v>0.1</v>
      </c>
      <c r="AH32" s="78">
        <f t="shared" si="2"/>
        <v>0</v>
      </c>
      <c r="AI32" s="79"/>
    </row>
    <row r="33" spans="1:36" ht="16.5" x14ac:dyDescent="0.3">
      <c r="A33" s="99" t="s">
        <v>98</v>
      </c>
      <c r="B33" s="92" t="s">
        <v>95</v>
      </c>
      <c r="C33" s="99"/>
      <c r="D33" s="99"/>
      <c r="E33" s="96"/>
      <c r="F33" s="96"/>
      <c r="G33" s="92" t="s">
        <v>95</v>
      </c>
      <c r="H33" s="92"/>
      <c r="I33" s="97"/>
      <c r="J33" s="96"/>
      <c r="K33" s="96"/>
      <c r="L33" s="96" t="s">
        <v>95</v>
      </c>
      <c r="M33" s="92"/>
      <c r="N33" s="97"/>
      <c r="O33" s="92"/>
      <c r="P33" s="96"/>
      <c r="Q33" s="92"/>
      <c r="R33" s="92"/>
      <c r="S33" s="96">
        <v>0.37</v>
      </c>
      <c r="T33" s="92"/>
      <c r="U33" s="92"/>
      <c r="V33" s="96"/>
      <c r="W33" s="96"/>
      <c r="X33" s="96">
        <v>0.3</v>
      </c>
      <c r="Y33" s="92"/>
      <c r="Z33" s="97"/>
      <c r="AA33" s="92">
        <v>0.2</v>
      </c>
      <c r="AB33" s="92">
        <v>0.3</v>
      </c>
      <c r="AC33" s="96">
        <v>0.5</v>
      </c>
      <c r="AD33" s="92"/>
      <c r="AE33" s="97"/>
      <c r="AF33" s="96">
        <v>0.4</v>
      </c>
      <c r="AG33" s="96">
        <v>0.6</v>
      </c>
      <c r="AH33" s="78">
        <f t="shared" si="2"/>
        <v>-0.2</v>
      </c>
      <c r="AI33" s="79" t="s">
        <v>24</v>
      </c>
    </row>
    <row r="34" spans="1:36" ht="16.5" x14ac:dyDescent="0.3">
      <c r="A34" s="99" t="s">
        <v>46</v>
      </c>
      <c r="B34" s="96">
        <v>3.04</v>
      </c>
      <c r="C34" s="99"/>
      <c r="D34" s="99"/>
      <c r="E34" s="96">
        <v>2.78</v>
      </c>
      <c r="F34" s="96">
        <v>3.31</v>
      </c>
      <c r="G34" s="96">
        <v>2.6</v>
      </c>
      <c r="H34" s="92"/>
      <c r="I34" s="97" t="s">
        <v>12</v>
      </c>
      <c r="J34" s="96">
        <v>2.2999999999999998</v>
      </c>
      <c r="K34" s="96">
        <v>2.9</v>
      </c>
      <c r="L34" s="96">
        <v>3.5</v>
      </c>
      <c r="M34" s="92"/>
      <c r="N34" s="97" t="s">
        <v>25</v>
      </c>
      <c r="O34" s="96">
        <v>3</v>
      </c>
      <c r="P34" s="96">
        <v>3.9</v>
      </c>
      <c r="Q34" s="92">
        <f t="shared" ref="Q34:Q40" si="3">G34-L34</f>
        <v>-0.89999999999999991</v>
      </c>
      <c r="R34" s="92" t="s">
        <v>24</v>
      </c>
      <c r="S34" s="96">
        <v>3.95</v>
      </c>
      <c r="T34" s="92"/>
      <c r="U34" s="78"/>
      <c r="V34" s="96">
        <v>3.84</v>
      </c>
      <c r="W34" s="96">
        <v>4.0599999999999996</v>
      </c>
      <c r="X34" s="96">
        <v>3.9</v>
      </c>
      <c r="Y34" s="92"/>
      <c r="Z34" s="97" t="s">
        <v>12</v>
      </c>
      <c r="AA34" s="92">
        <v>3.8</v>
      </c>
      <c r="AB34" s="92">
        <v>4.0999999999999996</v>
      </c>
      <c r="AC34" s="96">
        <v>4</v>
      </c>
      <c r="AD34" s="92"/>
      <c r="AE34" s="97" t="s">
        <v>25</v>
      </c>
      <c r="AF34" s="96">
        <v>3.8</v>
      </c>
      <c r="AG34" s="96">
        <v>4.2</v>
      </c>
      <c r="AH34" s="78">
        <f t="shared" si="2"/>
        <v>-0.10000000000000009</v>
      </c>
      <c r="AI34" s="79"/>
    </row>
    <row r="35" spans="1:36" ht="16.5" x14ac:dyDescent="0.3">
      <c r="A35" s="102" t="s">
        <v>99</v>
      </c>
      <c r="B35" s="96">
        <v>0.95</v>
      </c>
      <c r="C35" s="102"/>
      <c r="D35" s="102"/>
      <c r="E35" s="96">
        <v>0.75</v>
      </c>
      <c r="F35" s="96">
        <v>1.1499999999999999</v>
      </c>
      <c r="G35" s="96">
        <v>0.6</v>
      </c>
      <c r="H35" s="92" t="s">
        <v>13</v>
      </c>
      <c r="I35" s="97" t="s">
        <v>12</v>
      </c>
      <c r="J35" s="96">
        <v>0.4</v>
      </c>
      <c r="K35" s="96">
        <v>0.8</v>
      </c>
      <c r="L35" s="96">
        <v>1.3</v>
      </c>
      <c r="M35" s="92"/>
      <c r="N35" s="97" t="s">
        <v>25</v>
      </c>
      <c r="O35" s="96">
        <v>1</v>
      </c>
      <c r="P35" s="96">
        <v>1.6</v>
      </c>
      <c r="Q35" s="92">
        <f t="shared" si="3"/>
        <v>-0.70000000000000007</v>
      </c>
      <c r="R35" s="92" t="s">
        <v>24</v>
      </c>
      <c r="S35" s="96">
        <v>0.5</v>
      </c>
      <c r="T35" s="92"/>
      <c r="U35" s="92"/>
      <c r="V35" s="96">
        <v>0.45</v>
      </c>
      <c r="W35" s="96">
        <v>0.55000000000000004</v>
      </c>
      <c r="X35" s="96">
        <v>0.5</v>
      </c>
      <c r="Y35" s="92"/>
      <c r="Z35" s="97" t="s">
        <v>12</v>
      </c>
      <c r="AA35" s="92">
        <v>0.4</v>
      </c>
      <c r="AB35" s="92">
        <v>0.6</v>
      </c>
      <c r="AC35" s="96">
        <v>0.5</v>
      </c>
      <c r="AD35" s="92"/>
      <c r="AE35" s="97" t="s">
        <v>25</v>
      </c>
      <c r="AF35" s="96">
        <v>0.5</v>
      </c>
      <c r="AG35" s="96">
        <v>0.6</v>
      </c>
      <c r="AH35" s="78">
        <f t="shared" si="2"/>
        <v>0</v>
      </c>
      <c r="AI35" s="79"/>
    </row>
    <row r="36" spans="1:36" ht="16.5" x14ac:dyDescent="0.3">
      <c r="A36" s="103" t="s">
        <v>100</v>
      </c>
      <c r="B36" s="96">
        <v>0.34</v>
      </c>
      <c r="C36" s="103" t="s">
        <v>13</v>
      </c>
      <c r="D36" s="103"/>
      <c r="E36" s="96">
        <v>0.23</v>
      </c>
      <c r="F36" s="96">
        <v>0.44</v>
      </c>
      <c r="G36" s="96">
        <v>0.4</v>
      </c>
      <c r="H36" s="92" t="s">
        <v>13</v>
      </c>
      <c r="I36" s="97" t="s">
        <v>12</v>
      </c>
      <c r="J36" s="96">
        <v>0.2</v>
      </c>
      <c r="K36" s="96">
        <v>0.5</v>
      </c>
      <c r="L36" s="96">
        <v>0.3</v>
      </c>
      <c r="M36" s="92" t="s">
        <v>13</v>
      </c>
      <c r="N36" s="97"/>
      <c r="O36" s="96">
        <v>0.2</v>
      </c>
      <c r="P36" s="96">
        <v>0.5</v>
      </c>
      <c r="Q36" s="92">
        <f t="shared" si="3"/>
        <v>0.10000000000000003</v>
      </c>
      <c r="R36" s="92"/>
      <c r="S36" s="96">
        <v>0.47</v>
      </c>
      <c r="T36" s="92"/>
      <c r="U36" s="92"/>
      <c r="V36" s="96">
        <v>0.42</v>
      </c>
      <c r="W36" s="96">
        <v>0.52</v>
      </c>
      <c r="X36" s="96">
        <v>0.5</v>
      </c>
      <c r="Y36" s="92"/>
      <c r="Z36" s="97" t="s">
        <v>12</v>
      </c>
      <c r="AA36" s="92">
        <v>0.5</v>
      </c>
      <c r="AB36" s="92">
        <v>0.6</v>
      </c>
      <c r="AC36" s="96">
        <v>0.4</v>
      </c>
      <c r="AD36" s="92"/>
      <c r="AE36" s="97"/>
      <c r="AF36" s="96">
        <v>0.3</v>
      </c>
      <c r="AG36" s="96">
        <v>0.5</v>
      </c>
      <c r="AH36" s="78">
        <f t="shared" si="2"/>
        <v>9.9999999999999978E-2</v>
      </c>
      <c r="AI36" s="79" t="s">
        <v>24</v>
      </c>
    </row>
    <row r="37" spans="1:36" ht="16.5" x14ac:dyDescent="0.3">
      <c r="A37" s="102" t="s">
        <v>49</v>
      </c>
      <c r="B37" s="96">
        <v>1.6</v>
      </c>
      <c r="C37" s="102"/>
      <c r="D37" s="102"/>
      <c r="E37" s="96">
        <v>1.43</v>
      </c>
      <c r="F37" s="96">
        <v>1.78</v>
      </c>
      <c r="G37" s="96">
        <v>1.5</v>
      </c>
      <c r="H37" s="92"/>
      <c r="I37" s="97" t="s">
        <v>12</v>
      </c>
      <c r="J37" s="92">
        <v>1.3</v>
      </c>
      <c r="K37" s="96">
        <v>1.7</v>
      </c>
      <c r="L37" s="96">
        <v>1.7</v>
      </c>
      <c r="M37" s="92"/>
      <c r="N37" s="97" t="s">
        <v>25</v>
      </c>
      <c r="O37" s="96">
        <v>1.4</v>
      </c>
      <c r="P37" s="96">
        <v>2</v>
      </c>
      <c r="Q37" s="92">
        <f t="shared" si="3"/>
        <v>-0.19999999999999996</v>
      </c>
      <c r="R37" s="92"/>
      <c r="S37" s="96">
        <v>2.5499999999999998</v>
      </c>
      <c r="T37" s="92"/>
      <c r="U37" s="92"/>
      <c r="V37" s="96">
        <v>2.46</v>
      </c>
      <c r="W37" s="96">
        <v>2.65</v>
      </c>
      <c r="X37" s="96">
        <v>2.4</v>
      </c>
      <c r="Y37" s="92"/>
      <c r="Z37" s="97" t="s">
        <v>12</v>
      </c>
      <c r="AA37" s="92">
        <v>2.2999999999999998</v>
      </c>
      <c r="AB37" s="92">
        <v>2.6</v>
      </c>
      <c r="AC37" s="96">
        <v>2.7</v>
      </c>
      <c r="AD37" s="92"/>
      <c r="AE37" s="97" t="s">
        <v>25</v>
      </c>
      <c r="AF37" s="96">
        <v>2.5</v>
      </c>
      <c r="AG37" s="96">
        <v>2.8</v>
      </c>
      <c r="AH37" s="78">
        <f t="shared" si="2"/>
        <v>-0.30000000000000027</v>
      </c>
      <c r="AI37" s="79" t="s">
        <v>24</v>
      </c>
    </row>
    <row r="38" spans="1:36" ht="16.5" x14ac:dyDescent="0.3">
      <c r="A38" s="102" t="s">
        <v>50</v>
      </c>
      <c r="B38" s="96">
        <v>0.15</v>
      </c>
      <c r="C38" s="102"/>
      <c r="D38" s="102"/>
      <c r="E38" s="96">
        <v>0.11</v>
      </c>
      <c r="F38" s="96">
        <v>0.19</v>
      </c>
      <c r="G38" s="96">
        <v>0.2</v>
      </c>
      <c r="H38" s="92" t="s">
        <v>13</v>
      </c>
      <c r="I38" s="97" t="s">
        <v>12</v>
      </c>
      <c r="J38" s="92">
        <v>0.1</v>
      </c>
      <c r="K38" s="92">
        <v>0.2</v>
      </c>
      <c r="L38" s="96">
        <v>0.2</v>
      </c>
      <c r="M38" s="92" t="s">
        <v>13</v>
      </c>
      <c r="N38" s="97" t="s">
        <v>25</v>
      </c>
      <c r="O38" s="96">
        <v>0.1</v>
      </c>
      <c r="P38" s="96">
        <v>0.2</v>
      </c>
      <c r="Q38" s="92">
        <f t="shared" si="3"/>
        <v>0</v>
      </c>
      <c r="R38" s="92"/>
      <c r="S38" s="96">
        <v>0.43</v>
      </c>
      <c r="T38" s="92"/>
      <c r="U38" s="92"/>
      <c r="V38" s="96">
        <v>0.39</v>
      </c>
      <c r="W38" s="96">
        <v>0.46</v>
      </c>
      <c r="X38" s="96">
        <v>0.5</v>
      </c>
      <c r="Y38" s="92"/>
      <c r="Z38" s="97" t="s">
        <v>12</v>
      </c>
      <c r="AA38" s="92">
        <v>0.4</v>
      </c>
      <c r="AB38" s="92">
        <v>0.5</v>
      </c>
      <c r="AC38" s="96">
        <v>0.4</v>
      </c>
      <c r="AD38" s="92"/>
      <c r="AE38" s="97" t="s">
        <v>25</v>
      </c>
      <c r="AF38" s="96">
        <v>0.3</v>
      </c>
      <c r="AG38" s="96">
        <v>0.4</v>
      </c>
      <c r="AH38" s="78">
        <f t="shared" si="2"/>
        <v>9.9999999999999978E-2</v>
      </c>
      <c r="AI38" s="79" t="s">
        <v>24</v>
      </c>
    </row>
    <row r="39" spans="1:36" ht="16.5" x14ac:dyDescent="0.3">
      <c r="A39" s="100" t="s">
        <v>52</v>
      </c>
      <c r="B39" s="87">
        <v>1.21</v>
      </c>
      <c r="C39" s="100"/>
      <c r="D39" s="100"/>
      <c r="E39" s="87">
        <v>1.1200000000000001</v>
      </c>
      <c r="F39" s="87">
        <v>1.3</v>
      </c>
      <c r="G39" s="87">
        <v>1.2</v>
      </c>
      <c r="H39" s="91"/>
      <c r="I39" s="93" t="s">
        <v>12</v>
      </c>
      <c r="J39" s="87">
        <v>1.1000000000000001</v>
      </c>
      <c r="K39" s="87">
        <v>1.4</v>
      </c>
      <c r="L39" s="87">
        <v>1.2</v>
      </c>
      <c r="M39" s="91"/>
      <c r="N39" s="93"/>
      <c r="O39" s="87">
        <v>1.1000000000000001</v>
      </c>
      <c r="P39" s="87">
        <v>1.3</v>
      </c>
      <c r="Q39" s="91">
        <f t="shared" si="3"/>
        <v>0</v>
      </c>
      <c r="R39" s="91"/>
      <c r="S39" s="87">
        <v>1.1000000000000001</v>
      </c>
      <c r="T39" s="87"/>
      <c r="U39" s="91"/>
      <c r="V39" s="87">
        <v>1</v>
      </c>
      <c r="W39" s="87">
        <v>1.1100000000000001</v>
      </c>
      <c r="X39" s="87">
        <v>1</v>
      </c>
      <c r="Y39" s="91"/>
      <c r="Z39" s="93" t="s">
        <v>12</v>
      </c>
      <c r="AA39" s="87">
        <v>1</v>
      </c>
      <c r="AB39" s="91">
        <v>1.1000000000000001</v>
      </c>
      <c r="AC39" s="91">
        <v>1.1000000000000001</v>
      </c>
      <c r="AD39" s="91"/>
      <c r="AE39" s="93"/>
      <c r="AF39" s="87">
        <v>1</v>
      </c>
      <c r="AG39" s="87">
        <v>1.2</v>
      </c>
      <c r="AH39" s="77">
        <f t="shared" si="2"/>
        <v>-0.10000000000000009</v>
      </c>
      <c r="AI39" s="79"/>
    </row>
    <row r="40" spans="1:36" ht="16.5" x14ac:dyDescent="0.3">
      <c r="A40" s="100" t="s">
        <v>56</v>
      </c>
      <c r="B40" s="87">
        <v>0.19</v>
      </c>
      <c r="C40" s="91" t="s">
        <v>13</v>
      </c>
      <c r="D40" s="78"/>
      <c r="E40" s="87">
        <v>0.12</v>
      </c>
      <c r="F40" s="87">
        <v>0.25</v>
      </c>
      <c r="G40" s="91">
        <v>0.2</v>
      </c>
      <c r="H40" s="91" t="s">
        <v>14</v>
      </c>
      <c r="I40" s="93"/>
      <c r="J40" s="87">
        <v>0.1</v>
      </c>
      <c r="K40" s="91">
        <v>0.3</v>
      </c>
      <c r="L40" s="87">
        <v>0.2</v>
      </c>
      <c r="M40" s="91" t="s">
        <v>13</v>
      </c>
      <c r="N40" s="93" t="s">
        <v>25</v>
      </c>
      <c r="O40" s="91">
        <v>0.1</v>
      </c>
      <c r="P40" s="87">
        <v>0.3</v>
      </c>
      <c r="Q40" s="91">
        <f t="shared" si="3"/>
        <v>0</v>
      </c>
      <c r="R40" s="91"/>
      <c r="S40" s="87">
        <v>0.3</v>
      </c>
      <c r="T40" s="87"/>
      <c r="U40" s="91"/>
      <c r="V40" s="87">
        <v>0.28000000000000003</v>
      </c>
      <c r="W40" s="87">
        <v>0.37</v>
      </c>
      <c r="X40" s="87">
        <v>0.3</v>
      </c>
      <c r="Y40" s="91"/>
      <c r="Z40" s="93"/>
      <c r="AA40" s="91">
        <v>0.2</v>
      </c>
      <c r="AB40" s="91">
        <v>0.3</v>
      </c>
      <c r="AC40" s="87">
        <v>0.4</v>
      </c>
      <c r="AD40" s="91"/>
      <c r="AE40" s="93" t="s">
        <v>25</v>
      </c>
      <c r="AF40" s="87">
        <v>0.3</v>
      </c>
      <c r="AG40" s="87">
        <v>0.5</v>
      </c>
      <c r="AH40" s="77">
        <f t="shared" si="2"/>
        <v>-0.10000000000000003</v>
      </c>
      <c r="AI40" s="101" t="s">
        <v>24</v>
      </c>
    </row>
    <row r="41" spans="1:36" ht="15.75" x14ac:dyDescent="0.3">
      <c r="A41" s="77"/>
      <c r="B41" s="77"/>
      <c r="C41" s="77"/>
      <c r="D41" s="77"/>
      <c r="E41" s="96"/>
      <c r="F41" s="96"/>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9"/>
    </row>
    <row r="42" spans="1:36" x14ac:dyDescent="0.25">
      <c r="A42" s="162" t="s">
        <v>2</v>
      </c>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row>
    <row r="43" spans="1:36" x14ac:dyDescent="0.25">
      <c r="A43" s="105" t="s">
        <v>101</v>
      </c>
      <c r="B43" s="105"/>
      <c r="C43" s="105"/>
      <c r="D43" s="105"/>
      <c r="E43" s="105"/>
      <c r="F43" s="105"/>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row>
    <row r="44" spans="1:36" x14ac:dyDescent="0.25">
      <c r="A44" s="105" t="s">
        <v>102</v>
      </c>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row>
    <row r="45" spans="1:36" x14ac:dyDescent="0.25">
      <c r="A45" s="105" t="s">
        <v>103</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row>
    <row r="46" spans="1:36" x14ac:dyDescent="0.25">
      <c r="A46" s="170" t="s">
        <v>17</v>
      </c>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row>
    <row r="47" spans="1:36" x14ac:dyDescent="0.25">
      <c r="A47" s="170" t="s">
        <v>104</v>
      </c>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row>
    <row r="48" spans="1:36" x14ac:dyDescent="0.25">
      <c r="A48" s="170" t="s">
        <v>105</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row>
    <row r="49" spans="1:36" x14ac:dyDescent="0.25">
      <c r="A49" s="105" t="s">
        <v>106</v>
      </c>
      <c r="B49" s="105"/>
      <c r="C49" s="105"/>
      <c r="D49" s="105"/>
      <c r="E49" s="105"/>
      <c r="F49" s="105"/>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row>
    <row r="50" spans="1:36" x14ac:dyDescent="0.25">
      <c r="A50" s="105" t="s">
        <v>107</v>
      </c>
      <c r="B50" s="105"/>
      <c r="C50" s="105"/>
      <c r="D50" s="105"/>
      <c r="E50" s="105"/>
      <c r="F50" s="105"/>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row>
    <row r="51" spans="1:36" x14ac:dyDescent="0.25">
      <c r="A51" s="170" t="s">
        <v>108</v>
      </c>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row>
    <row r="52" spans="1:36" ht="38.25" x14ac:dyDescent="0.25">
      <c r="A52" s="106" t="s">
        <v>123</v>
      </c>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row>
    <row r="55" spans="1:36" ht="15.75" x14ac:dyDescent="0.3">
      <c r="A55" s="163" t="s">
        <v>109</v>
      </c>
      <c r="B55" s="163"/>
      <c r="C55" s="163"/>
      <c r="D55" s="163"/>
      <c r="E55" s="163"/>
    </row>
    <row r="57" spans="1:36" ht="16.5" x14ac:dyDescent="0.3">
      <c r="A57" s="77" t="s">
        <v>122</v>
      </c>
      <c r="B57" s="78"/>
      <c r="C57" s="78"/>
      <c r="D57" s="78"/>
      <c r="E57" s="78"/>
      <c r="F57" s="78"/>
      <c r="G57" s="78"/>
      <c r="H57" s="78"/>
      <c r="I57" s="109"/>
      <c r="J57" s="78"/>
      <c r="K57" s="78"/>
      <c r="L57" s="78"/>
      <c r="M57" s="78"/>
      <c r="N57" s="109"/>
      <c r="O57" s="78"/>
      <c r="P57" s="78"/>
      <c r="Q57" s="78"/>
      <c r="R57" s="78"/>
      <c r="S57" s="77"/>
      <c r="T57" s="77"/>
      <c r="U57" s="77"/>
      <c r="V57" s="77"/>
      <c r="W57" s="77"/>
      <c r="X57" s="78"/>
      <c r="Y57" s="78"/>
      <c r="Z57" s="109"/>
      <c r="AA57" s="78"/>
      <c r="AB57" s="78"/>
      <c r="AC57" s="78"/>
      <c r="AD57" s="78"/>
      <c r="AE57" s="109"/>
      <c r="AF57" s="78"/>
      <c r="AG57" s="78"/>
      <c r="AH57" s="78"/>
      <c r="AI57" s="78"/>
    </row>
    <row r="58" spans="1:36" ht="15.75" x14ac:dyDescent="0.3">
      <c r="A58" s="110"/>
      <c r="B58" s="168" t="s">
        <v>110</v>
      </c>
      <c r="C58" s="168"/>
      <c r="D58" s="168"/>
      <c r="E58" s="168"/>
      <c r="F58" s="168"/>
      <c r="G58" s="168"/>
      <c r="H58" s="168"/>
      <c r="I58" s="168"/>
      <c r="J58" s="168"/>
      <c r="K58" s="168"/>
      <c r="L58" s="168"/>
      <c r="M58" s="168"/>
      <c r="N58" s="168"/>
      <c r="O58" s="168"/>
      <c r="P58" s="168"/>
      <c r="Q58" s="168"/>
      <c r="R58" s="168"/>
      <c r="S58" s="168" t="s">
        <v>111</v>
      </c>
      <c r="T58" s="168"/>
      <c r="U58" s="168"/>
      <c r="V58" s="168"/>
      <c r="W58" s="168"/>
      <c r="X58" s="168"/>
      <c r="Y58" s="168"/>
      <c r="Z58" s="168"/>
      <c r="AA58" s="168"/>
      <c r="AB58" s="168"/>
      <c r="AC58" s="168"/>
      <c r="AD58" s="168"/>
      <c r="AE58" s="168"/>
      <c r="AF58" s="168"/>
      <c r="AG58" s="168"/>
      <c r="AH58" s="168"/>
      <c r="AI58" s="168"/>
    </row>
    <row r="59" spans="1:36" ht="15.75" x14ac:dyDescent="0.3">
      <c r="A59" s="110"/>
      <c r="B59" s="165" t="s">
        <v>8</v>
      </c>
      <c r="C59" s="165"/>
      <c r="D59" s="165"/>
      <c r="E59" s="165"/>
      <c r="F59" s="165"/>
      <c r="G59" s="165" t="s">
        <v>86</v>
      </c>
      <c r="H59" s="165"/>
      <c r="I59" s="165"/>
      <c r="J59" s="165"/>
      <c r="K59" s="165"/>
      <c r="L59" s="165" t="s">
        <v>87</v>
      </c>
      <c r="M59" s="165"/>
      <c r="N59" s="165"/>
      <c r="O59" s="165"/>
      <c r="P59" s="165"/>
      <c r="Q59" s="165" t="s">
        <v>88</v>
      </c>
      <c r="R59" s="165"/>
      <c r="S59" s="165" t="s">
        <v>8</v>
      </c>
      <c r="T59" s="165"/>
      <c r="U59" s="165"/>
      <c r="V59" s="165"/>
      <c r="W59" s="165"/>
      <c r="X59" s="165" t="s">
        <v>86</v>
      </c>
      <c r="Y59" s="165"/>
      <c r="Z59" s="165"/>
      <c r="AA59" s="165"/>
      <c r="AB59" s="165"/>
      <c r="AC59" s="165" t="s">
        <v>87</v>
      </c>
      <c r="AD59" s="165"/>
      <c r="AE59" s="165"/>
      <c r="AF59" s="165"/>
      <c r="AG59" s="165"/>
      <c r="AH59" s="165" t="s">
        <v>88</v>
      </c>
      <c r="AI59" s="165"/>
    </row>
    <row r="60" spans="1:36" ht="62.25" customHeight="1" x14ac:dyDescent="0.3">
      <c r="A60" s="111"/>
      <c r="B60" s="111" t="s">
        <v>22</v>
      </c>
      <c r="C60" s="111"/>
      <c r="D60" s="111"/>
      <c r="E60" s="167" t="s">
        <v>89</v>
      </c>
      <c r="F60" s="167"/>
      <c r="G60" s="111" t="s">
        <v>22</v>
      </c>
      <c r="H60" s="111"/>
      <c r="I60" s="111"/>
      <c r="J60" s="167" t="s">
        <v>89</v>
      </c>
      <c r="K60" s="167"/>
      <c r="L60" s="111" t="s">
        <v>22</v>
      </c>
      <c r="M60" s="111"/>
      <c r="N60" s="111"/>
      <c r="O60" s="167" t="s">
        <v>89</v>
      </c>
      <c r="P60" s="167"/>
      <c r="Q60" s="111"/>
      <c r="R60" s="111"/>
      <c r="S60" s="111" t="s">
        <v>22</v>
      </c>
      <c r="T60" s="111"/>
      <c r="U60" s="111"/>
      <c r="V60" s="167" t="s">
        <v>89</v>
      </c>
      <c r="W60" s="167"/>
      <c r="X60" s="111" t="s">
        <v>22</v>
      </c>
      <c r="Y60" s="111"/>
      <c r="Z60" s="111"/>
      <c r="AA60" s="167" t="s">
        <v>89</v>
      </c>
      <c r="AB60" s="167"/>
      <c r="AC60" s="111" t="s">
        <v>22</v>
      </c>
      <c r="AD60" s="111"/>
      <c r="AE60" s="111"/>
      <c r="AF60" s="167" t="s">
        <v>89</v>
      </c>
      <c r="AG60" s="167"/>
      <c r="AH60" s="111"/>
      <c r="AI60" s="111"/>
    </row>
    <row r="61" spans="1:36" ht="16.5" x14ac:dyDescent="0.3">
      <c r="A61" s="77" t="s">
        <v>28</v>
      </c>
      <c r="B61" s="112">
        <v>24</v>
      </c>
      <c r="C61" s="113"/>
      <c r="D61" s="113"/>
      <c r="E61" s="113"/>
      <c r="F61" s="113"/>
      <c r="G61" s="112">
        <v>24</v>
      </c>
      <c r="H61" s="112"/>
      <c r="I61" s="114"/>
      <c r="J61" s="113"/>
      <c r="K61" s="113"/>
      <c r="L61" s="112">
        <v>24</v>
      </c>
      <c r="M61" s="112"/>
      <c r="N61" s="112"/>
      <c r="O61" s="113"/>
      <c r="P61" s="113"/>
      <c r="Q61" s="109"/>
      <c r="R61" s="78"/>
      <c r="S61" s="112">
        <v>24</v>
      </c>
      <c r="T61" s="78"/>
      <c r="U61" s="77"/>
      <c r="V61" s="77"/>
      <c r="W61" s="77"/>
      <c r="X61" s="112">
        <v>24</v>
      </c>
      <c r="Y61" s="112"/>
      <c r="Z61" s="112"/>
      <c r="AA61" s="113"/>
      <c r="AB61" s="113"/>
      <c r="AC61" s="112">
        <v>24</v>
      </c>
      <c r="AD61" s="112"/>
      <c r="AE61" s="112"/>
      <c r="AF61" s="113"/>
      <c r="AG61" s="113"/>
      <c r="AH61" s="113"/>
      <c r="AI61" s="113"/>
    </row>
    <row r="62" spans="1:36" ht="16.5" x14ac:dyDescent="0.3">
      <c r="A62" s="90" t="s">
        <v>90</v>
      </c>
      <c r="B62" s="87">
        <v>11</v>
      </c>
      <c r="C62" s="89"/>
      <c r="D62" s="87"/>
      <c r="E62" s="87">
        <v>10.9</v>
      </c>
      <c r="F62" s="87">
        <v>11.1</v>
      </c>
      <c r="G62" s="87">
        <v>11.26</v>
      </c>
      <c r="H62" s="87"/>
      <c r="I62" s="114" t="s">
        <v>12</v>
      </c>
      <c r="J62" s="87">
        <v>11.1</v>
      </c>
      <c r="K62" s="87">
        <v>11.4</v>
      </c>
      <c r="L62" s="87">
        <v>10.74</v>
      </c>
      <c r="M62" s="87"/>
      <c r="N62" s="114" t="s">
        <v>25</v>
      </c>
      <c r="O62" s="87">
        <v>10.6</v>
      </c>
      <c r="P62" s="87">
        <v>10.9</v>
      </c>
      <c r="Q62" s="87">
        <f t="shared" ref="Q62:Q71" si="4">G62-L62</f>
        <v>0.51999999999999957</v>
      </c>
      <c r="R62" s="87" t="s">
        <v>24</v>
      </c>
      <c r="S62" s="87">
        <v>11.75</v>
      </c>
      <c r="T62" s="87"/>
      <c r="U62" s="87"/>
      <c r="V62" s="87">
        <v>11.6</v>
      </c>
      <c r="W62" s="87">
        <v>11.9</v>
      </c>
      <c r="X62" s="87">
        <v>11.77</v>
      </c>
      <c r="Y62" s="87"/>
      <c r="Z62" s="114" t="s">
        <v>12</v>
      </c>
      <c r="AA62" s="87">
        <v>11.6</v>
      </c>
      <c r="AB62" s="87">
        <v>12</v>
      </c>
      <c r="AC62" s="87">
        <v>11.73</v>
      </c>
      <c r="AD62" s="87"/>
      <c r="AE62" s="114" t="s">
        <v>25</v>
      </c>
      <c r="AF62" s="87">
        <v>11.5</v>
      </c>
      <c r="AG62" s="87">
        <v>12</v>
      </c>
      <c r="AH62" s="87">
        <f>X62-AC62</f>
        <v>3.9999999999999147E-2</v>
      </c>
      <c r="AI62" s="87"/>
    </row>
    <row r="63" spans="1:36" ht="16.5" x14ac:dyDescent="0.3">
      <c r="A63" s="95" t="s">
        <v>30</v>
      </c>
      <c r="B63" s="96">
        <v>8.69</v>
      </c>
      <c r="C63" s="98"/>
      <c r="D63" s="96"/>
      <c r="E63" s="96">
        <v>8.6</v>
      </c>
      <c r="F63" s="96">
        <v>8.8000000000000007</v>
      </c>
      <c r="G63" s="96">
        <v>8.8000000000000007</v>
      </c>
      <c r="H63" s="98"/>
      <c r="I63" s="115" t="s">
        <v>12</v>
      </c>
      <c r="J63" s="96">
        <v>8.6999999999999993</v>
      </c>
      <c r="K63" s="96">
        <v>9</v>
      </c>
      <c r="L63" s="96">
        <v>8.6</v>
      </c>
      <c r="M63" s="98"/>
      <c r="N63" s="115" t="s">
        <v>25</v>
      </c>
      <c r="O63" s="96">
        <v>8.4</v>
      </c>
      <c r="P63" s="96">
        <v>8.6999999999999993</v>
      </c>
      <c r="Q63" s="116">
        <f t="shared" si="4"/>
        <v>0.20000000000000107</v>
      </c>
      <c r="R63" s="96" t="s">
        <v>24</v>
      </c>
      <c r="S63" s="96">
        <v>9.07</v>
      </c>
      <c r="T63" s="98"/>
      <c r="U63" s="98"/>
      <c r="V63" s="96">
        <v>8.9</v>
      </c>
      <c r="W63" s="96">
        <v>9.1999999999999993</v>
      </c>
      <c r="X63" s="96">
        <v>9.1</v>
      </c>
      <c r="Y63" s="98"/>
      <c r="Z63" s="115" t="s">
        <v>12</v>
      </c>
      <c r="AA63" s="96">
        <v>8.9</v>
      </c>
      <c r="AB63" s="96">
        <v>9.3000000000000007</v>
      </c>
      <c r="AC63" s="96">
        <v>9.1</v>
      </c>
      <c r="AD63" s="98"/>
      <c r="AE63" s="115" t="s">
        <v>25</v>
      </c>
      <c r="AF63" s="96">
        <v>8.9</v>
      </c>
      <c r="AG63" s="96">
        <v>9.3000000000000007</v>
      </c>
      <c r="AH63" s="98">
        <f>X63-AC63</f>
        <v>0</v>
      </c>
      <c r="AI63" s="98"/>
    </row>
    <row r="64" spans="1:36" ht="16.5" x14ac:dyDescent="0.3">
      <c r="A64" s="99" t="s">
        <v>31</v>
      </c>
      <c r="B64" s="96">
        <v>0.74</v>
      </c>
      <c r="C64" s="92"/>
      <c r="D64" s="96"/>
      <c r="E64" s="96">
        <v>0.7</v>
      </c>
      <c r="F64" s="96">
        <v>0.8</v>
      </c>
      <c r="G64" s="96">
        <v>0.9</v>
      </c>
      <c r="H64" s="98"/>
      <c r="I64" s="115"/>
      <c r="J64" s="96">
        <v>0.8</v>
      </c>
      <c r="K64" s="96">
        <v>0.9</v>
      </c>
      <c r="L64" s="96">
        <v>0.6</v>
      </c>
      <c r="M64" s="98"/>
      <c r="N64" s="115"/>
      <c r="O64" s="96">
        <v>0.6</v>
      </c>
      <c r="P64" s="96">
        <v>0.7</v>
      </c>
      <c r="Q64" s="116">
        <f t="shared" si="4"/>
        <v>0.30000000000000004</v>
      </c>
      <c r="R64" s="92" t="s">
        <v>24</v>
      </c>
      <c r="S64" s="96">
        <v>0.81</v>
      </c>
      <c r="T64" s="92"/>
      <c r="U64" s="92"/>
      <c r="V64" s="96">
        <v>0.8</v>
      </c>
      <c r="W64" s="96">
        <v>0.9</v>
      </c>
      <c r="X64" s="96">
        <v>0.9</v>
      </c>
      <c r="Y64" s="98"/>
      <c r="Z64" s="115"/>
      <c r="AA64" s="96">
        <v>0.8</v>
      </c>
      <c r="AB64" s="96">
        <v>1</v>
      </c>
      <c r="AC64" s="96">
        <v>0.7</v>
      </c>
      <c r="AD64" s="98"/>
      <c r="AE64" s="115"/>
      <c r="AF64" s="96">
        <v>0.6</v>
      </c>
      <c r="AG64" s="96">
        <v>0.8</v>
      </c>
      <c r="AH64" s="98">
        <f>X64-AC64</f>
        <v>0.20000000000000007</v>
      </c>
      <c r="AI64" s="98" t="s">
        <v>24</v>
      </c>
    </row>
    <row r="65" spans="1:35" ht="16.5" x14ac:dyDescent="0.3">
      <c r="A65" s="99" t="s">
        <v>91</v>
      </c>
      <c r="B65" s="96">
        <v>1.57</v>
      </c>
      <c r="C65" s="78"/>
      <c r="D65" s="96"/>
      <c r="E65" s="96">
        <v>1.5</v>
      </c>
      <c r="F65" s="96">
        <v>1.6</v>
      </c>
      <c r="G65" s="96">
        <v>1.6</v>
      </c>
      <c r="H65" s="98"/>
      <c r="I65" s="115" t="s">
        <v>12</v>
      </c>
      <c r="J65" s="96">
        <v>1.5</v>
      </c>
      <c r="K65" s="96">
        <v>1.7</v>
      </c>
      <c r="L65" s="96">
        <v>1.6</v>
      </c>
      <c r="M65" s="98"/>
      <c r="N65" s="115" t="s">
        <v>25</v>
      </c>
      <c r="O65" s="96">
        <v>1.5</v>
      </c>
      <c r="P65" s="96">
        <v>1.6</v>
      </c>
      <c r="Q65" s="116">
        <f t="shared" si="4"/>
        <v>0</v>
      </c>
      <c r="R65" s="78"/>
      <c r="S65" s="96">
        <v>1.87</v>
      </c>
      <c r="T65" s="92"/>
      <c r="U65" s="92"/>
      <c r="V65" s="96">
        <v>1.8</v>
      </c>
      <c r="W65" s="96">
        <v>2</v>
      </c>
      <c r="X65" s="96">
        <v>1.8</v>
      </c>
      <c r="Y65" s="98"/>
      <c r="Z65" s="115" t="s">
        <v>12</v>
      </c>
      <c r="AA65" s="96">
        <v>1.7</v>
      </c>
      <c r="AB65" s="96">
        <v>1.9</v>
      </c>
      <c r="AC65" s="96">
        <v>2</v>
      </c>
      <c r="AD65" s="98"/>
      <c r="AE65" s="115" t="s">
        <v>25</v>
      </c>
      <c r="AF65" s="96">
        <v>1.9</v>
      </c>
      <c r="AG65" s="96">
        <v>2.1</v>
      </c>
      <c r="AH65" s="98">
        <f>X65-AC65</f>
        <v>-0.19999999999999996</v>
      </c>
      <c r="AI65" s="98" t="s">
        <v>24</v>
      </c>
    </row>
    <row r="66" spans="1:35" ht="16.5" x14ac:dyDescent="0.3">
      <c r="A66" s="100" t="s">
        <v>92</v>
      </c>
      <c r="B66" s="87">
        <v>4.41</v>
      </c>
      <c r="C66" s="77"/>
      <c r="D66" s="87"/>
      <c r="E66" s="87">
        <v>4.2</v>
      </c>
      <c r="F66" s="87">
        <v>4.5999999999999996</v>
      </c>
      <c r="G66" s="89">
        <v>3.9</v>
      </c>
      <c r="H66" s="117"/>
      <c r="I66" s="118" t="s">
        <v>12</v>
      </c>
      <c r="J66" s="87">
        <v>3.7</v>
      </c>
      <c r="K66" s="87">
        <v>4.0999999999999996</v>
      </c>
      <c r="L66" s="89">
        <v>4.9000000000000004</v>
      </c>
      <c r="M66" s="117"/>
      <c r="N66" s="118" t="s">
        <v>25</v>
      </c>
      <c r="O66" s="87">
        <v>4.5999999999999996</v>
      </c>
      <c r="P66" s="87">
        <v>5.2</v>
      </c>
      <c r="Q66" s="89">
        <f t="shared" si="4"/>
        <v>-1.0000000000000004</v>
      </c>
      <c r="R66" s="77" t="s">
        <v>24</v>
      </c>
      <c r="S66" s="87">
        <v>0.42</v>
      </c>
      <c r="T66" s="91"/>
      <c r="U66" s="91"/>
      <c r="V66" s="87">
        <v>0.3</v>
      </c>
      <c r="W66" s="87">
        <v>0.6</v>
      </c>
      <c r="X66" s="89">
        <v>0.3</v>
      </c>
      <c r="Y66" s="117" t="s">
        <v>13</v>
      </c>
      <c r="Z66" s="118" t="s">
        <v>12</v>
      </c>
      <c r="AA66" s="87">
        <v>0.2</v>
      </c>
      <c r="AB66" s="87">
        <v>0.4</v>
      </c>
      <c r="AC66" s="89">
        <v>0.6</v>
      </c>
      <c r="AD66" s="117" t="s">
        <v>13</v>
      </c>
      <c r="AE66" s="118" t="s">
        <v>25</v>
      </c>
      <c r="AF66" s="87">
        <v>0.4</v>
      </c>
      <c r="AG66" s="87">
        <v>0.9</v>
      </c>
      <c r="AH66" s="119">
        <f>X66-AC66</f>
        <v>-0.3</v>
      </c>
      <c r="AI66" s="91" t="s">
        <v>24</v>
      </c>
    </row>
    <row r="67" spans="1:35" ht="16.5" x14ac:dyDescent="0.3">
      <c r="A67" s="99" t="s">
        <v>34</v>
      </c>
      <c r="B67" s="96">
        <v>3.78</v>
      </c>
      <c r="C67" s="78"/>
      <c r="D67" s="98"/>
      <c r="E67" s="96">
        <v>3.6</v>
      </c>
      <c r="F67" s="96">
        <v>4</v>
      </c>
      <c r="G67" s="96">
        <v>3.3</v>
      </c>
      <c r="H67" s="98"/>
      <c r="I67" s="115"/>
      <c r="J67" s="96">
        <v>3</v>
      </c>
      <c r="K67" s="96">
        <v>3.5</v>
      </c>
      <c r="L67" s="116">
        <v>4.3</v>
      </c>
      <c r="M67" s="120"/>
      <c r="N67" s="115"/>
      <c r="O67" s="96">
        <v>4</v>
      </c>
      <c r="P67" s="96">
        <v>4.5999999999999996</v>
      </c>
      <c r="Q67" s="116">
        <f t="shared" si="4"/>
        <v>-1</v>
      </c>
      <c r="R67" s="78" t="s">
        <v>24</v>
      </c>
      <c r="S67" s="96" t="s">
        <v>95</v>
      </c>
      <c r="T67" s="92"/>
      <c r="U67" s="78"/>
      <c r="V67" s="96"/>
      <c r="W67" s="96"/>
      <c r="X67" s="96" t="s">
        <v>95</v>
      </c>
      <c r="Y67" s="98"/>
      <c r="Z67" s="121"/>
      <c r="AA67" s="96"/>
      <c r="AB67" s="96"/>
      <c r="AC67" s="96" t="s">
        <v>95</v>
      </c>
      <c r="AD67" s="120"/>
      <c r="AE67" s="115"/>
      <c r="AF67" s="96"/>
      <c r="AG67" s="96"/>
      <c r="AH67" s="98"/>
      <c r="AI67" s="92"/>
    </row>
    <row r="68" spans="1:35" ht="16.5" x14ac:dyDescent="0.3">
      <c r="A68" s="99" t="s">
        <v>35</v>
      </c>
      <c r="B68" s="96">
        <v>0.63</v>
      </c>
      <c r="C68" s="78"/>
      <c r="D68" s="98"/>
      <c r="E68" s="96">
        <v>0.5</v>
      </c>
      <c r="F68" s="96">
        <v>0.7</v>
      </c>
      <c r="G68" s="96">
        <v>0.6</v>
      </c>
      <c r="H68" s="98"/>
      <c r="I68" s="115"/>
      <c r="J68" s="96">
        <v>0.5</v>
      </c>
      <c r="K68" s="96">
        <v>0.8</v>
      </c>
      <c r="L68" s="96">
        <v>0.6</v>
      </c>
      <c r="M68" s="98"/>
      <c r="N68" s="115"/>
      <c r="O68" s="96">
        <v>0.5</v>
      </c>
      <c r="P68" s="96">
        <v>0.8</v>
      </c>
      <c r="Q68" s="116">
        <f t="shared" si="4"/>
        <v>0</v>
      </c>
      <c r="R68" s="78"/>
      <c r="S68" s="96" t="s">
        <v>64</v>
      </c>
      <c r="T68" s="92"/>
      <c r="U68" s="78"/>
      <c r="V68" s="96"/>
      <c r="W68" s="96"/>
      <c r="X68" s="96" t="s">
        <v>64</v>
      </c>
      <c r="Y68" s="98"/>
      <c r="Z68" s="115"/>
      <c r="AA68" s="96"/>
      <c r="AB68" s="96"/>
      <c r="AC68" s="96" t="s">
        <v>64</v>
      </c>
      <c r="AD68" s="98"/>
      <c r="AE68" s="115"/>
      <c r="AF68" s="96"/>
      <c r="AG68" s="96"/>
      <c r="AH68" s="98"/>
      <c r="AI68" s="98"/>
    </row>
    <row r="69" spans="1:35" ht="16.5" x14ac:dyDescent="0.3">
      <c r="A69" s="100" t="s">
        <v>36</v>
      </c>
      <c r="B69" s="87">
        <v>2.86</v>
      </c>
      <c r="C69" s="77"/>
      <c r="D69" s="119"/>
      <c r="E69" s="87">
        <v>2.8</v>
      </c>
      <c r="F69" s="87">
        <v>3</v>
      </c>
      <c r="G69" s="89">
        <v>3.4</v>
      </c>
      <c r="H69" s="117"/>
      <c r="I69" s="118" t="s">
        <v>12</v>
      </c>
      <c r="J69" s="87">
        <v>3.2</v>
      </c>
      <c r="K69" s="122">
        <v>3.5</v>
      </c>
      <c r="L69" s="89">
        <v>2.4</v>
      </c>
      <c r="M69" s="117"/>
      <c r="N69" s="118" t="s">
        <v>25</v>
      </c>
      <c r="O69" s="87">
        <v>2.2000000000000002</v>
      </c>
      <c r="P69" s="87">
        <v>2.6</v>
      </c>
      <c r="Q69" s="89">
        <f t="shared" si="4"/>
        <v>1</v>
      </c>
      <c r="R69" s="77" t="s">
        <v>24</v>
      </c>
      <c r="S69" s="87">
        <v>3.4</v>
      </c>
      <c r="T69" s="91"/>
      <c r="U69" s="77"/>
      <c r="V69" s="87">
        <v>3.2</v>
      </c>
      <c r="W69" s="87">
        <v>3.6</v>
      </c>
      <c r="X69" s="89">
        <v>3.9</v>
      </c>
      <c r="Y69" s="117"/>
      <c r="Z69" s="118" t="s">
        <v>12</v>
      </c>
      <c r="AA69" s="87">
        <v>3.7</v>
      </c>
      <c r="AB69" s="87">
        <v>4.2</v>
      </c>
      <c r="AC69" s="89">
        <v>2.8</v>
      </c>
      <c r="AD69" s="117"/>
      <c r="AE69" s="118" t="s">
        <v>25</v>
      </c>
      <c r="AF69" s="87">
        <v>2.6</v>
      </c>
      <c r="AG69" s="87">
        <v>3.1</v>
      </c>
      <c r="AH69" s="119">
        <f>X69-AC69</f>
        <v>1.1000000000000001</v>
      </c>
      <c r="AI69" s="91" t="s">
        <v>24</v>
      </c>
    </row>
    <row r="70" spans="1:35" ht="16.5" x14ac:dyDescent="0.3">
      <c r="A70" s="99" t="s">
        <v>37</v>
      </c>
      <c r="B70" s="96">
        <v>1.9</v>
      </c>
      <c r="C70" s="78"/>
      <c r="D70" s="98"/>
      <c r="E70" s="96">
        <v>1.8</v>
      </c>
      <c r="F70" s="96">
        <v>2</v>
      </c>
      <c r="G70" s="96">
        <v>2.1</v>
      </c>
      <c r="H70" s="98"/>
      <c r="I70" s="115" t="s">
        <v>12</v>
      </c>
      <c r="J70" s="96">
        <v>2</v>
      </c>
      <c r="K70" s="96">
        <v>2.2999999999999998</v>
      </c>
      <c r="L70" s="116">
        <v>1.7</v>
      </c>
      <c r="M70" s="120"/>
      <c r="N70" s="115" t="s">
        <v>25</v>
      </c>
      <c r="O70" s="96">
        <v>1.5</v>
      </c>
      <c r="P70" s="96">
        <v>1.8</v>
      </c>
      <c r="Q70" s="116">
        <f t="shared" si="4"/>
        <v>0.40000000000000013</v>
      </c>
      <c r="R70" s="78" t="s">
        <v>24</v>
      </c>
      <c r="S70" s="96">
        <v>2.66</v>
      </c>
      <c r="T70" s="92"/>
      <c r="U70" s="78"/>
      <c r="V70" s="96">
        <v>2.5</v>
      </c>
      <c r="W70" s="96">
        <v>2.8</v>
      </c>
      <c r="X70" s="116">
        <v>3.1</v>
      </c>
      <c r="Y70" s="120"/>
      <c r="Z70" s="115" t="s">
        <v>12</v>
      </c>
      <c r="AA70" s="96">
        <v>2.9</v>
      </c>
      <c r="AB70" s="96">
        <v>3.3</v>
      </c>
      <c r="AC70" s="116">
        <v>2.2000000000000002</v>
      </c>
      <c r="AD70" s="120"/>
      <c r="AE70" s="115" t="s">
        <v>25</v>
      </c>
      <c r="AF70" s="96">
        <v>2</v>
      </c>
      <c r="AG70" s="96">
        <v>2.4</v>
      </c>
      <c r="AH70" s="98">
        <f>X70-AC70</f>
        <v>0.89999999999999991</v>
      </c>
      <c r="AI70" s="92" t="s">
        <v>24</v>
      </c>
    </row>
    <row r="71" spans="1:35" ht="16.5" x14ac:dyDescent="0.3">
      <c r="A71" s="99" t="s">
        <v>93</v>
      </c>
      <c r="B71" s="96">
        <v>0.45</v>
      </c>
      <c r="C71" s="78"/>
      <c r="D71" s="98"/>
      <c r="E71" s="96">
        <v>0.4</v>
      </c>
      <c r="F71" s="96">
        <v>0.5</v>
      </c>
      <c r="G71" s="96">
        <v>0.6</v>
      </c>
      <c r="H71" s="98"/>
      <c r="I71" s="115"/>
      <c r="J71" s="96">
        <v>0.5</v>
      </c>
      <c r="K71" s="96">
        <v>0.7</v>
      </c>
      <c r="L71" s="96">
        <v>0.3</v>
      </c>
      <c r="M71" s="98"/>
      <c r="N71" s="115"/>
      <c r="O71" s="96">
        <v>0.3</v>
      </c>
      <c r="P71" s="96">
        <v>0.4</v>
      </c>
      <c r="Q71" s="116">
        <f t="shared" si="4"/>
        <v>0.3</v>
      </c>
      <c r="R71" s="78" t="s">
        <v>24</v>
      </c>
      <c r="S71" s="96">
        <v>0.05</v>
      </c>
      <c r="T71" s="92" t="s">
        <v>14</v>
      </c>
      <c r="U71" s="78"/>
      <c r="V71" s="96">
        <v>0</v>
      </c>
      <c r="W71" s="96">
        <v>0.1</v>
      </c>
      <c r="X71" s="96" t="s">
        <v>64</v>
      </c>
      <c r="Y71" s="98"/>
      <c r="Z71" s="115"/>
      <c r="AA71" s="96"/>
      <c r="AB71" s="92"/>
      <c r="AC71" s="96" t="s">
        <v>64</v>
      </c>
      <c r="AD71" s="98"/>
      <c r="AE71" s="115"/>
      <c r="AF71" s="96"/>
      <c r="AG71" s="96"/>
      <c r="AH71" s="98"/>
      <c r="AI71" s="123"/>
    </row>
    <row r="72" spans="1:35" ht="16.5" x14ac:dyDescent="0.3">
      <c r="A72" s="99" t="s">
        <v>94</v>
      </c>
      <c r="B72" s="96">
        <v>0.02</v>
      </c>
      <c r="C72" s="98" t="s">
        <v>14</v>
      </c>
      <c r="D72" s="78"/>
      <c r="E72" s="96">
        <v>0</v>
      </c>
      <c r="F72" s="96">
        <v>0</v>
      </c>
      <c r="G72" s="96" t="s">
        <v>64</v>
      </c>
      <c r="H72" s="98"/>
      <c r="I72" s="115"/>
      <c r="J72" s="96"/>
      <c r="K72" s="96"/>
      <c r="L72" s="96" t="s">
        <v>64</v>
      </c>
      <c r="M72" s="98"/>
      <c r="N72" s="115"/>
      <c r="O72" s="96"/>
      <c r="P72" s="116"/>
      <c r="Q72" s="116"/>
      <c r="R72" s="78"/>
      <c r="S72" s="96">
        <v>0.03</v>
      </c>
      <c r="T72" s="92" t="s">
        <v>14</v>
      </c>
      <c r="U72" s="78"/>
      <c r="V72" s="96">
        <v>0</v>
      </c>
      <c r="W72" s="96">
        <v>0.1</v>
      </c>
      <c r="X72" s="96" t="s">
        <v>95</v>
      </c>
      <c r="Y72" s="98"/>
      <c r="Z72" s="115"/>
      <c r="AA72" s="92"/>
      <c r="AB72" s="92"/>
      <c r="AC72" s="96" t="s">
        <v>64</v>
      </c>
      <c r="AD72" s="98"/>
      <c r="AE72" s="115"/>
      <c r="AF72" s="96"/>
      <c r="AG72" s="96"/>
      <c r="AH72" s="98"/>
      <c r="AI72" s="92"/>
    </row>
    <row r="73" spans="1:35" ht="16.5" x14ac:dyDescent="0.3">
      <c r="A73" s="99" t="s">
        <v>96</v>
      </c>
      <c r="B73" s="96">
        <v>0.06</v>
      </c>
      <c r="C73" s="98" t="s">
        <v>13</v>
      </c>
      <c r="D73" s="78"/>
      <c r="E73" s="96">
        <v>0</v>
      </c>
      <c r="F73" s="96">
        <v>0.1</v>
      </c>
      <c r="G73" s="96" t="s">
        <v>95</v>
      </c>
      <c r="H73" s="98"/>
      <c r="I73" s="115"/>
      <c r="J73" s="96"/>
      <c r="K73" s="96"/>
      <c r="L73" s="96" t="s">
        <v>64</v>
      </c>
      <c r="M73" s="98"/>
      <c r="N73" s="115"/>
      <c r="O73" s="96"/>
      <c r="P73" s="96"/>
      <c r="Q73" s="116"/>
      <c r="R73" s="78"/>
      <c r="S73" s="96">
        <v>0.08</v>
      </c>
      <c r="T73" s="92" t="s">
        <v>14</v>
      </c>
      <c r="U73" s="78"/>
      <c r="V73" s="96">
        <v>0</v>
      </c>
      <c r="W73" s="96">
        <v>0.1</v>
      </c>
      <c r="X73" s="96" t="s">
        <v>64</v>
      </c>
      <c r="Y73" s="98"/>
      <c r="Z73" s="115"/>
      <c r="AA73" s="96"/>
      <c r="AB73" s="92"/>
      <c r="AC73" s="96" t="s">
        <v>64</v>
      </c>
      <c r="AD73" s="98"/>
      <c r="AE73" s="115"/>
      <c r="AF73" s="96"/>
      <c r="AG73" s="96"/>
      <c r="AH73" s="98"/>
      <c r="AI73" s="92"/>
    </row>
    <row r="74" spans="1:35" ht="16.5" x14ac:dyDescent="0.3">
      <c r="A74" s="99" t="s">
        <v>40</v>
      </c>
      <c r="B74" s="96">
        <v>0.43</v>
      </c>
      <c r="C74" s="96"/>
      <c r="D74" s="78"/>
      <c r="E74" s="96">
        <v>0.4</v>
      </c>
      <c r="F74" s="96">
        <v>0.5</v>
      </c>
      <c r="G74" s="96">
        <v>0.5</v>
      </c>
      <c r="H74" s="98"/>
      <c r="I74" s="115"/>
      <c r="J74" s="96">
        <v>0.5</v>
      </c>
      <c r="K74" s="96">
        <v>0.6</v>
      </c>
      <c r="L74" s="96">
        <v>0.3</v>
      </c>
      <c r="M74" s="98"/>
      <c r="N74" s="115" t="s">
        <v>25</v>
      </c>
      <c r="O74" s="96">
        <v>0.3</v>
      </c>
      <c r="P74" s="96">
        <v>0.4</v>
      </c>
      <c r="Q74" s="116">
        <f t="shared" ref="Q74:Q85" si="5">G74-L74</f>
        <v>0.2</v>
      </c>
      <c r="R74" s="78" t="s">
        <v>24</v>
      </c>
      <c r="S74" s="96">
        <v>0.56999999999999995</v>
      </c>
      <c r="T74" s="92"/>
      <c r="U74" s="78"/>
      <c r="V74" s="96">
        <v>0.5</v>
      </c>
      <c r="W74" s="96">
        <v>0.6</v>
      </c>
      <c r="X74" s="96">
        <v>0.6</v>
      </c>
      <c r="Y74" s="98"/>
      <c r="Z74" s="115"/>
      <c r="AA74" s="96">
        <v>0.5</v>
      </c>
      <c r="AB74" s="96">
        <v>0.7</v>
      </c>
      <c r="AC74" s="96">
        <v>0.5</v>
      </c>
      <c r="AD74" s="98"/>
      <c r="AE74" s="115" t="s">
        <v>25</v>
      </c>
      <c r="AF74" s="96">
        <v>0.4</v>
      </c>
      <c r="AG74" s="96">
        <v>0.6</v>
      </c>
      <c r="AH74" s="98">
        <f t="shared" ref="AH74:AH85" si="6">X74-AC74</f>
        <v>9.9999999999999978E-2</v>
      </c>
      <c r="AI74" s="98" t="s">
        <v>24</v>
      </c>
    </row>
    <row r="75" spans="1:35" ht="16.5" x14ac:dyDescent="0.3">
      <c r="A75" s="100" t="s">
        <v>42</v>
      </c>
      <c r="B75" s="87">
        <v>4.29</v>
      </c>
      <c r="C75" s="87"/>
      <c r="D75" s="77"/>
      <c r="E75" s="87">
        <v>4.2</v>
      </c>
      <c r="F75" s="87">
        <v>4.4000000000000004</v>
      </c>
      <c r="G75" s="89">
        <v>4.0999999999999996</v>
      </c>
      <c r="H75" s="117"/>
      <c r="I75" s="118" t="s">
        <v>12</v>
      </c>
      <c r="J75" s="87">
        <v>3.9</v>
      </c>
      <c r="K75" s="87">
        <v>4.3</v>
      </c>
      <c r="L75" s="89">
        <v>4.5</v>
      </c>
      <c r="M75" s="117"/>
      <c r="N75" s="118" t="s">
        <v>25</v>
      </c>
      <c r="O75" s="87">
        <v>4.3</v>
      </c>
      <c r="P75" s="87">
        <v>4.7</v>
      </c>
      <c r="Q75" s="89">
        <f t="shared" si="5"/>
        <v>-0.40000000000000036</v>
      </c>
      <c r="R75" s="77" t="s">
        <v>24</v>
      </c>
      <c r="S75" s="87">
        <v>7.21</v>
      </c>
      <c r="T75" s="91"/>
      <c r="U75" s="77"/>
      <c r="V75" s="87">
        <v>7</v>
      </c>
      <c r="W75" s="87">
        <v>7.4</v>
      </c>
      <c r="X75" s="89">
        <v>7</v>
      </c>
      <c r="Y75" s="117"/>
      <c r="Z75" s="118" t="s">
        <v>12</v>
      </c>
      <c r="AA75" s="87">
        <v>6.7</v>
      </c>
      <c r="AB75" s="87">
        <v>7.2</v>
      </c>
      <c r="AC75" s="89">
        <v>7.5</v>
      </c>
      <c r="AD75" s="117"/>
      <c r="AE75" s="118" t="s">
        <v>25</v>
      </c>
      <c r="AF75" s="87">
        <v>7.1</v>
      </c>
      <c r="AG75" s="87">
        <v>7.9</v>
      </c>
      <c r="AH75" s="119">
        <f t="shared" si="6"/>
        <v>-0.5</v>
      </c>
      <c r="AI75" s="77" t="s">
        <v>24</v>
      </c>
    </row>
    <row r="76" spans="1:35" ht="16.5" x14ac:dyDescent="0.3">
      <c r="A76" s="99" t="s">
        <v>43</v>
      </c>
      <c r="B76" s="96">
        <v>0.72</v>
      </c>
      <c r="C76" s="96"/>
      <c r="D76" s="78"/>
      <c r="E76" s="96">
        <v>0.7</v>
      </c>
      <c r="F76" s="96">
        <v>0.8</v>
      </c>
      <c r="G76" s="96">
        <v>0.8</v>
      </c>
      <c r="H76" s="98"/>
      <c r="I76" s="115"/>
      <c r="J76" s="96">
        <v>0.7</v>
      </c>
      <c r="K76" s="96">
        <v>0.9</v>
      </c>
      <c r="L76" s="96">
        <v>0.7</v>
      </c>
      <c r="M76" s="98"/>
      <c r="N76" s="115"/>
      <c r="O76" s="96">
        <v>0.6</v>
      </c>
      <c r="P76" s="96">
        <v>0.8</v>
      </c>
      <c r="Q76" s="116">
        <f t="shared" si="5"/>
        <v>0.10000000000000009</v>
      </c>
      <c r="R76" s="78"/>
      <c r="S76" s="96">
        <v>0.8</v>
      </c>
      <c r="T76" s="92"/>
      <c r="U76" s="78"/>
      <c r="V76" s="96">
        <v>0.7</v>
      </c>
      <c r="W76" s="96">
        <v>0.9</v>
      </c>
      <c r="X76" s="96">
        <v>0.8</v>
      </c>
      <c r="Y76" s="98"/>
      <c r="Z76" s="115"/>
      <c r="AA76" s="96">
        <v>0.7</v>
      </c>
      <c r="AB76" s="96">
        <v>0.9</v>
      </c>
      <c r="AC76" s="96">
        <v>0.8</v>
      </c>
      <c r="AD76" s="98"/>
      <c r="AE76" s="115"/>
      <c r="AF76" s="96">
        <v>0.6</v>
      </c>
      <c r="AG76" s="96">
        <v>1</v>
      </c>
      <c r="AH76" s="98">
        <f t="shared" si="6"/>
        <v>0</v>
      </c>
      <c r="AI76" s="92"/>
    </row>
    <row r="77" spans="1:35" ht="16.5" x14ac:dyDescent="0.3">
      <c r="A77" s="99" t="s">
        <v>97</v>
      </c>
      <c r="B77" s="96">
        <v>0.08</v>
      </c>
      <c r="C77" s="96" t="s">
        <v>13</v>
      </c>
      <c r="D77" s="78"/>
      <c r="E77" s="96">
        <v>0.1</v>
      </c>
      <c r="F77" s="96">
        <v>0.1</v>
      </c>
      <c r="G77" s="96">
        <v>0.1</v>
      </c>
      <c r="H77" s="98" t="s">
        <v>13</v>
      </c>
      <c r="I77" s="115"/>
      <c r="J77" s="96">
        <v>0.1</v>
      </c>
      <c r="K77" s="96">
        <v>0.1</v>
      </c>
      <c r="L77" s="96">
        <v>0.1</v>
      </c>
      <c r="M77" s="98" t="s">
        <v>13</v>
      </c>
      <c r="N77" s="115"/>
      <c r="O77" s="96">
        <v>0</v>
      </c>
      <c r="P77" s="96">
        <v>0.1</v>
      </c>
      <c r="Q77" s="116">
        <f t="shared" si="5"/>
        <v>0</v>
      </c>
      <c r="R77" s="78"/>
      <c r="S77" s="96">
        <v>0.12</v>
      </c>
      <c r="T77" s="92" t="s">
        <v>13</v>
      </c>
      <c r="U77" s="78"/>
      <c r="V77" s="96">
        <v>0.1</v>
      </c>
      <c r="W77" s="96">
        <v>0.2</v>
      </c>
      <c r="X77" s="96">
        <v>0.1</v>
      </c>
      <c r="Y77" s="98" t="s">
        <v>13</v>
      </c>
      <c r="Z77" s="115"/>
      <c r="AA77" s="96">
        <v>0.1</v>
      </c>
      <c r="AB77" s="96">
        <v>0.2</v>
      </c>
      <c r="AC77" s="96">
        <v>0.1</v>
      </c>
      <c r="AD77" s="98" t="s">
        <v>14</v>
      </c>
      <c r="AE77" s="115"/>
      <c r="AF77" s="96">
        <v>0.1</v>
      </c>
      <c r="AG77" s="96">
        <v>0.2</v>
      </c>
      <c r="AH77" s="98">
        <f t="shared" si="6"/>
        <v>0</v>
      </c>
      <c r="AI77" s="92"/>
    </row>
    <row r="78" spans="1:35" ht="16.5" x14ac:dyDescent="0.3">
      <c r="A78" s="99" t="s">
        <v>98</v>
      </c>
      <c r="B78" s="96">
        <v>0.38</v>
      </c>
      <c r="C78" s="78"/>
      <c r="D78" s="96"/>
      <c r="E78" s="96">
        <v>0.3</v>
      </c>
      <c r="F78" s="96">
        <v>0.4</v>
      </c>
      <c r="G78" s="96">
        <v>0.3</v>
      </c>
      <c r="H78" s="98"/>
      <c r="I78" s="115"/>
      <c r="J78" s="96">
        <v>0.3</v>
      </c>
      <c r="K78" s="96">
        <v>0.4</v>
      </c>
      <c r="L78" s="96">
        <v>0.5</v>
      </c>
      <c r="M78" s="98"/>
      <c r="N78" s="115"/>
      <c r="O78" s="96">
        <v>0.4</v>
      </c>
      <c r="P78" s="96">
        <v>0.5</v>
      </c>
      <c r="Q78" s="116">
        <f t="shared" si="5"/>
        <v>-0.2</v>
      </c>
      <c r="R78" s="78" t="s">
        <v>24</v>
      </c>
      <c r="S78" s="96">
        <v>0.37</v>
      </c>
      <c r="T78" s="92"/>
      <c r="U78" s="92"/>
      <c r="V78" s="96">
        <v>0.3</v>
      </c>
      <c r="W78" s="96">
        <v>0.4</v>
      </c>
      <c r="X78" s="96">
        <v>0.3</v>
      </c>
      <c r="Y78" s="98"/>
      <c r="Z78" s="115"/>
      <c r="AA78" s="96">
        <v>0.2</v>
      </c>
      <c r="AB78" s="96">
        <v>0.3</v>
      </c>
      <c r="AC78" s="96">
        <v>0.5</v>
      </c>
      <c r="AD78" s="98"/>
      <c r="AE78" s="115"/>
      <c r="AF78" s="96">
        <v>0.4</v>
      </c>
      <c r="AG78" s="96">
        <v>0.6</v>
      </c>
      <c r="AH78" s="98">
        <f t="shared" si="6"/>
        <v>-0.2</v>
      </c>
      <c r="AI78" s="98" t="s">
        <v>24</v>
      </c>
    </row>
    <row r="79" spans="1:35" ht="16.5" x14ac:dyDescent="0.3">
      <c r="A79" s="99" t="s">
        <v>46</v>
      </c>
      <c r="B79" s="96">
        <v>3.11</v>
      </c>
      <c r="C79" s="78"/>
      <c r="D79" s="96"/>
      <c r="E79" s="96">
        <v>3</v>
      </c>
      <c r="F79" s="96">
        <v>3.2</v>
      </c>
      <c r="G79" s="96">
        <v>2.9</v>
      </c>
      <c r="H79" s="98"/>
      <c r="I79" s="115" t="s">
        <v>12</v>
      </c>
      <c r="J79" s="96">
        <v>2.8</v>
      </c>
      <c r="K79" s="96">
        <v>3.1</v>
      </c>
      <c r="L79" s="96">
        <v>3.3</v>
      </c>
      <c r="M79" s="98"/>
      <c r="N79" s="115" t="s">
        <v>25</v>
      </c>
      <c r="O79" s="96">
        <v>3.1</v>
      </c>
      <c r="P79" s="96">
        <v>3.5</v>
      </c>
      <c r="Q79" s="116">
        <f t="shared" si="5"/>
        <v>-0.39999999999999991</v>
      </c>
      <c r="R79" s="78" t="s">
        <v>24</v>
      </c>
      <c r="S79" s="96">
        <v>5.92</v>
      </c>
      <c r="T79" s="92"/>
      <c r="U79" s="92"/>
      <c r="V79" s="96">
        <v>5.7</v>
      </c>
      <c r="W79" s="96">
        <v>6.2</v>
      </c>
      <c r="X79" s="96">
        <v>5.8</v>
      </c>
      <c r="Y79" s="98"/>
      <c r="Z79" s="115" t="s">
        <v>12</v>
      </c>
      <c r="AA79" s="96">
        <v>5.5</v>
      </c>
      <c r="AB79" s="96">
        <v>6.1</v>
      </c>
      <c r="AC79" s="96">
        <v>6.1</v>
      </c>
      <c r="AD79" s="98"/>
      <c r="AE79" s="115" t="s">
        <v>25</v>
      </c>
      <c r="AF79" s="96">
        <v>5.7</v>
      </c>
      <c r="AG79" s="96">
        <v>6.5</v>
      </c>
      <c r="AH79" s="98">
        <f t="shared" si="6"/>
        <v>-0.29999999999999982</v>
      </c>
      <c r="AI79" s="92"/>
    </row>
    <row r="80" spans="1:35" ht="16.5" x14ac:dyDescent="0.3">
      <c r="A80" s="102" t="s">
        <v>99</v>
      </c>
      <c r="B80" s="96">
        <v>0.64</v>
      </c>
      <c r="C80" s="78"/>
      <c r="D80" s="96"/>
      <c r="E80" s="96">
        <v>0.6</v>
      </c>
      <c r="F80" s="96">
        <v>0.7</v>
      </c>
      <c r="G80" s="96">
        <v>0.5</v>
      </c>
      <c r="H80" s="98"/>
      <c r="I80" s="115"/>
      <c r="J80" s="96">
        <v>0.4</v>
      </c>
      <c r="K80" s="96">
        <v>0.6</v>
      </c>
      <c r="L80" s="96">
        <v>0.8</v>
      </c>
      <c r="M80" s="98"/>
      <c r="N80" s="115"/>
      <c r="O80" s="96">
        <v>0.6</v>
      </c>
      <c r="P80" s="96">
        <v>0.9</v>
      </c>
      <c r="Q80" s="116">
        <f t="shared" si="5"/>
        <v>-0.30000000000000004</v>
      </c>
      <c r="R80" s="78" t="s">
        <v>24</v>
      </c>
      <c r="S80" s="96">
        <v>0.63</v>
      </c>
      <c r="T80" s="92"/>
      <c r="U80" s="92"/>
      <c r="V80" s="96">
        <v>0.5</v>
      </c>
      <c r="W80" s="96">
        <v>0.7</v>
      </c>
      <c r="X80" s="96">
        <v>0.5</v>
      </c>
      <c r="Y80" s="98"/>
      <c r="Z80" s="115"/>
      <c r="AA80" s="96">
        <v>0.4</v>
      </c>
      <c r="AB80" s="96">
        <v>0.6</v>
      </c>
      <c r="AC80" s="96">
        <v>0.8</v>
      </c>
      <c r="AD80" s="98"/>
      <c r="AE80" s="115"/>
      <c r="AF80" s="96">
        <v>0.6</v>
      </c>
      <c r="AG80" s="96">
        <v>0.9</v>
      </c>
      <c r="AH80" s="98">
        <f t="shared" si="6"/>
        <v>-0.30000000000000004</v>
      </c>
      <c r="AI80" s="98" t="s">
        <v>24</v>
      </c>
    </row>
    <row r="81" spans="1:35" ht="16.5" x14ac:dyDescent="0.3">
      <c r="A81" s="103" t="s">
        <v>100</v>
      </c>
      <c r="B81" s="96">
        <v>0.37</v>
      </c>
      <c r="C81" s="78"/>
      <c r="D81" s="96"/>
      <c r="E81" s="96">
        <v>0.3</v>
      </c>
      <c r="F81" s="96">
        <v>0.4</v>
      </c>
      <c r="G81" s="96">
        <v>0.4</v>
      </c>
      <c r="H81" s="98"/>
      <c r="I81" s="115" t="s">
        <v>12</v>
      </c>
      <c r="J81" s="96">
        <v>0.3</v>
      </c>
      <c r="K81" s="96">
        <v>0.5</v>
      </c>
      <c r="L81" s="96">
        <v>0.3</v>
      </c>
      <c r="M81" s="98"/>
      <c r="N81" s="115" t="s">
        <v>25</v>
      </c>
      <c r="O81" s="96">
        <v>0.3</v>
      </c>
      <c r="P81" s="96">
        <v>0.4</v>
      </c>
      <c r="Q81" s="116">
        <f t="shared" si="5"/>
        <v>0.10000000000000003</v>
      </c>
      <c r="R81" s="78"/>
      <c r="S81" s="96">
        <v>0.65</v>
      </c>
      <c r="T81" s="124"/>
      <c r="U81" s="124"/>
      <c r="V81" s="96">
        <v>0.6</v>
      </c>
      <c r="W81" s="96">
        <v>0.7</v>
      </c>
      <c r="X81" s="96">
        <v>0.7</v>
      </c>
      <c r="Y81" s="98"/>
      <c r="Z81" s="115" t="s">
        <v>12</v>
      </c>
      <c r="AA81" s="96">
        <v>0.6</v>
      </c>
      <c r="AB81" s="96">
        <v>0.9</v>
      </c>
      <c r="AC81" s="96">
        <v>0.6</v>
      </c>
      <c r="AD81" s="98"/>
      <c r="AE81" s="115" t="s">
        <v>25</v>
      </c>
      <c r="AF81" s="96">
        <v>0.4</v>
      </c>
      <c r="AG81" s="96">
        <v>0.7</v>
      </c>
      <c r="AH81" s="98">
        <f t="shared" si="6"/>
        <v>9.9999999999999978E-2</v>
      </c>
      <c r="AI81" s="98" t="s">
        <v>24</v>
      </c>
    </row>
    <row r="82" spans="1:35" ht="16.5" x14ac:dyDescent="0.3">
      <c r="A82" s="102" t="s">
        <v>49</v>
      </c>
      <c r="B82" s="96">
        <v>1.87</v>
      </c>
      <c r="C82" s="78"/>
      <c r="D82" s="96"/>
      <c r="E82" s="96">
        <v>1.8</v>
      </c>
      <c r="F82" s="96">
        <v>2</v>
      </c>
      <c r="G82" s="96">
        <v>1.8</v>
      </c>
      <c r="H82" s="98"/>
      <c r="I82" s="115" t="s">
        <v>12</v>
      </c>
      <c r="J82" s="96">
        <v>1.6</v>
      </c>
      <c r="K82" s="96">
        <v>1.9</v>
      </c>
      <c r="L82" s="96">
        <v>2</v>
      </c>
      <c r="M82" s="98"/>
      <c r="N82" s="115" t="s">
        <v>25</v>
      </c>
      <c r="O82" s="96">
        <v>1.8</v>
      </c>
      <c r="P82" s="96">
        <v>2.1</v>
      </c>
      <c r="Q82" s="116">
        <f t="shared" si="5"/>
        <v>-0.19999999999999996</v>
      </c>
      <c r="R82" s="78" t="s">
        <v>24</v>
      </c>
      <c r="S82" s="96">
        <v>3.83</v>
      </c>
      <c r="T82" s="92"/>
      <c r="U82" s="92"/>
      <c r="V82" s="96">
        <v>3.6</v>
      </c>
      <c r="W82" s="96">
        <v>4</v>
      </c>
      <c r="X82" s="96">
        <v>3.6</v>
      </c>
      <c r="Y82" s="98"/>
      <c r="Z82" s="115" t="s">
        <v>12</v>
      </c>
      <c r="AA82" s="96">
        <v>3.4</v>
      </c>
      <c r="AB82" s="96">
        <v>3.9</v>
      </c>
      <c r="AC82" s="96">
        <v>4.0999999999999996</v>
      </c>
      <c r="AD82" s="98"/>
      <c r="AE82" s="115" t="s">
        <v>25</v>
      </c>
      <c r="AF82" s="96">
        <v>3.8</v>
      </c>
      <c r="AG82" s="96">
        <v>4.4000000000000004</v>
      </c>
      <c r="AH82" s="98">
        <f t="shared" si="6"/>
        <v>-0.49999999999999956</v>
      </c>
      <c r="AI82" s="78" t="s">
        <v>24</v>
      </c>
    </row>
    <row r="83" spans="1:35" ht="16.5" x14ac:dyDescent="0.3">
      <c r="A83" s="102" t="s">
        <v>50</v>
      </c>
      <c r="B83" s="96">
        <v>0.23</v>
      </c>
      <c r="C83" s="78"/>
      <c r="D83" s="96"/>
      <c r="E83" s="96">
        <v>0.2</v>
      </c>
      <c r="F83" s="96">
        <v>0.3</v>
      </c>
      <c r="G83" s="96">
        <v>0.2</v>
      </c>
      <c r="H83" s="98"/>
      <c r="I83" s="115" t="s">
        <v>12</v>
      </c>
      <c r="J83" s="96">
        <v>0.2</v>
      </c>
      <c r="K83" s="96">
        <v>0.3</v>
      </c>
      <c r="L83" s="96">
        <v>0.2</v>
      </c>
      <c r="M83" s="98"/>
      <c r="N83" s="115" t="s">
        <v>25</v>
      </c>
      <c r="O83" s="96">
        <v>0.2</v>
      </c>
      <c r="P83" s="96">
        <v>0.3</v>
      </c>
      <c r="Q83" s="116">
        <f t="shared" si="5"/>
        <v>0</v>
      </c>
      <c r="R83" s="78"/>
      <c r="S83" s="96">
        <v>0.8</v>
      </c>
      <c r="T83" s="92"/>
      <c r="U83" s="92"/>
      <c r="V83" s="96">
        <v>0.7</v>
      </c>
      <c r="W83" s="96">
        <v>0.9</v>
      </c>
      <c r="X83" s="96">
        <v>0.9</v>
      </c>
      <c r="Y83" s="98"/>
      <c r="Z83" s="115" t="s">
        <v>12</v>
      </c>
      <c r="AA83" s="96">
        <v>0.8</v>
      </c>
      <c r="AB83" s="96">
        <v>1</v>
      </c>
      <c r="AC83" s="96">
        <v>0.7</v>
      </c>
      <c r="AD83" s="98"/>
      <c r="AE83" s="115" t="s">
        <v>25</v>
      </c>
      <c r="AF83" s="96">
        <v>0.6</v>
      </c>
      <c r="AG83" s="96">
        <v>0.9</v>
      </c>
      <c r="AH83" s="98">
        <f t="shared" si="6"/>
        <v>0.20000000000000007</v>
      </c>
      <c r="AI83" s="98"/>
    </row>
    <row r="84" spans="1:35" ht="16.5" x14ac:dyDescent="0.3">
      <c r="A84" s="100" t="s">
        <v>52</v>
      </c>
      <c r="B84" s="87">
        <v>1.18</v>
      </c>
      <c r="C84" s="77"/>
      <c r="D84" s="87"/>
      <c r="E84" s="87">
        <v>1.1000000000000001</v>
      </c>
      <c r="F84" s="87">
        <v>1.2</v>
      </c>
      <c r="G84" s="87">
        <v>1.2</v>
      </c>
      <c r="H84" s="119"/>
      <c r="I84" s="118" t="s">
        <v>12</v>
      </c>
      <c r="J84" s="87">
        <v>1.1000000000000001</v>
      </c>
      <c r="K84" s="87">
        <v>1.3</v>
      </c>
      <c r="L84" s="89">
        <v>1.2</v>
      </c>
      <c r="M84" s="117"/>
      <c r="N84" s="118" t="s">
        <v>25</v>
      </c>
      <c r="O84" s="87">
        <v>1.1000000000000001</v>
      </c>
      <c r="P84" s="87">
        <v>1.3</v>
      </c>
      <c r="Q84" s="89">
        <f t="shared" si="5"/>
        <v>0</v>
      </c>
      <c r="R84" s="77"/>
      <c r="S84" s="87">
        <v>0.8</v>
      </c>
      <c r="T84" s="91"/>
      <c r="U84" s="91"/>
      <c r="V84" s="87">
        <v>0.7</v>
      </c>
      <c r="W84" s="87">
        <v>0.9</v>
      </c>
      <c r="X84" s="89">
        <v>0.8</v>
      </c>
      <c r="Y84" s="117"/>
      <c r="Z84" s="118" t="s">
        <v>12</v>
      </c>
      <c r="AA84" s="87">
        <v>0.6</v>
      </c>
      <c r="AB84" s="87">
        <v>0.9</v>
      </c>
      <c r="AC84" s="89">
        <v>0.9</v>
      </c>
      <c r="AD84" s="117"/>
      <c r="AE84" s="118" t="s">
        <v>25</v>
      </c>
      <c r="AF84" s="87">
        <v>0.7</v>
      </c>
      <c r="AG84" s="87">
        <v>1</v>
      </c>
      <c r="AH84" s="119">
        <f t="shared" si="6"/>
        <v>-9.9999999999999978E-2</v>
      </c>
      <c r="AI84" s="91"/>
    </row>
    <row r="85" spans="1:35" ht="16.5" x14ac:dyDescent="0.3">
      <c r="A85" s="100" t="s">
        <v>56</v>
      </c>
      <c r="B85" s="87">
        <v>0.25</v>
      </c>
      <c r="C85" s="77"/>
      <c r="D85" s="87"/>
      <c r="E85" s="87">
        <v>0.2</v>
      </c>
      <c r="F85" s="87">
        <v>0.3</v>
      </c>
      <c r="G85" s="87">
        <v>0.2</v>
      </c>
      <c r="H85" s="119"/>
      <c r="I85" s="118" t="s">
        <v>12</v>
      </c>
      <c r="J85" s="87">
        <v>0.2</v>
      </c>
      <c r="K85" s="87">
        <v>0.3</v>
      </c>
      <c r="L85" s="87">
        <v>0.3</v>
      </c>
      <c r="M85" s="119"/>
      <c r="N85" s="118" t="s">
        <v>25</v>
      </c>
      <c r="O85" s="87">
        <v>0.2</v>
      </c>
      <c r="P85" s="87">
        <v>0.3</v>
      </c>
      <c r="Q85" s="89">
        <f t="shared" si="5"/>
        <v>-9.9999999999999978E-2</v>
      </c>
      <c r="R85" s="77"/>
      <c r="S85" s="87">
        <v>0.41</v>
      </c>
      <c r="T85" s="91"/>
      <c r="U85" s="91"/>
      <c r="V85" s="87">
        <v>0.3</v>
      </c>
      <c r="W85" s="87">
        <v>0.5</v>
      </c>
      <c r="X85" s="87">
        <v>0.3</v>
      </c>
      <c r="Y85" s="119"/>
      <c r="Z85" s="118" t="s">
        <v>12</v>
      </c>
      <c r="AA85" s="87">
        <v>0.2</v>
      </c>
      <c r="AB85" s="87">
        <v>0.4</v>
      </c>
      <c r="AC85" s="87">
        <v>0.5</v>
      </c>
      <c r="AD85" s="119"/>
      <c r="AE85" s="118" t="s">
        <v>25</v>
      </c>
      <c r="AF85" s="87">
        <v>0.4</v>
      </c>
      <c r="AG85" s="87">
        <v>0.6</v>
      </c>
      <c r="AH85" s="119">
        <f t="shared" si="6"/>
        <v>-0.2</v>
      </c>
      <c r="AI85" s="119"/>
    </row>
    <row r="86" spans="1:35" x14ac:dyDescent="0.25">
      <c r="A86" s="162" t="s">
        <v>2</v>
      </c>
      <c r="B86" s="162"/>
      <c r="C86" s="162"/>
      <c r="D86" s="162"/>
      <c r="E86" s="162"/>
      <c r="F86" s="162"/>
      <c r="G86" s="162"/>
      <c r="H86" s="162"/>
      <c r="I86" s="162"/>
      <c r="J86" s="162"/>
      <c r="K86" s="162"/>
      <c r="L86" s="162"/>
      <c r="M86" s="162"/>
      <c r="N86" s="162"/>
      <c r="O86" s="162"/>
      <c r="P86" s="162"/>
      <c r="Q86" s="162"/>
      <c r="R86" s="162"/>
      <c r="S86" s="162"/>
    </row>
    <row r="87" spans="1:35" x14ac:dyDescent="0.25">
      <c r="A87" s="105" t="s">
        <v>101</v>
      </c>
      <c r="B87" s="104"/>
      <c r="C87" s="104"/>
      <c r="D87" s="104"/>
      <c r="E87" s="104"/>
      <c r="F87" s="104"/>
      <c r="G87" s="104"/>
      <c r="H87" s="104"/>
      <c r="I87" s="104"/>
      <c r="J87" s="104"/>
      <c r="K87" s="104"/>
      <c r="L87" s="104"/>
      <c r="M87" s="104"/>
      <c r="N87" s="104"/>
      <c r="O87" s="104"/>
      <c r="P87" s="104"/>
      <c r="Q87" s="104"/>
      <c r="R87" s="104"/>
      <c r="S87" s="105"/>
    </row>
    <row r="88" spans="1:35" x14ac:dyDescent="0.25">
      <c r="A88" s="105" t="s">
        <v>112</v>
      </c>
      <c r="B88" s="105"/>
      <c r="C88" s="105"/>
      <c r="D88" s="105"/>
      <c r="E88" s="105"/>
      <c r="F88" s="105"/>
      <c r="G88" s="105"/>
      <c r="H88" s="105"/>
      <c r="I88" s="105"/>
      <c r="J88" s="105"/>
      <c r="K88" s="105"/>
      <c r="L88" s="105"/>
      <c r="M88" s="105"/>
      <c r="N88" s="105"/>
      <c r="O88" s="105"/>
      <c r="P88" s="105"/>
      <c r="Q88" s="105"/>
      <c r="R88" s="105"/>
      <c r="S88" s="105"/>
    </row>
    <row r="89" spans="1:35" x14ac:dyDescent="0.25">
      <c r="A89" s="105" t="s">
        <v>113</v>
      </c>
      <c r="B89" s="105"/>
      <c r="C89" s="105"/>
      <c r="D89" s="105"/>
      <c r="E89" s="105"/>
      <c r="F89" s="105"/>
      <c r="G89" s="105"/>
      <c r="H89" s="105"/>
      <c r="I89" s="105"/>
      <c r="J89" s="105"/>
      <c r="K89" s="105"/>
      <c r="L89" s="105"/>
      <c r="M89" s="105"/>
      <c r="N89" s="105"/>
      <c r="O89" s="105"/>
      <c r="P89" s="105"/>
      <c r="Q89" s="105"/>
      <c r="R89" s="105"/>
      <c r="S89" s="105"/>
    </row>
    <row r="90" spans="1:35" x14ac:dyDescent="0.25">
      <c r="A90" s="105" t="s">
        <v>17</v>
      </c>
      <c r="B90" s="105"/>
      <c r="C90" s="105"/>
      <c r="D90" s="105"/>
      <c r="E90" s="105"/>
      <c r="F90" s="105"/>
      <c r="G90" s="105"/>
      <c r="H90" s="105"/>
      <c r="I90" s="105"/>
      <c r="J90" s="105"/>
      <c r="K90" s="105"/>
      <c r="L90" s="105"/>
      <c r="M90" s="105"/>
      <c r="N90" s="105"/>
      <c r="O90" s="105"/>
      <c r="P90" s="105"/>
      <c r="Q90" s="105"/>
      <c r="R90" s="105"/>
      <c r="S90" s="105"/>
    </row>
    <row r="91" spans="1:35" x14ac:dyDescent="0.25">
      <c r="A91" s="105" t="s">
        <v>104</v>
      </c>
      <c r="B91" s="105"/>
      <c r="C91" s="105"/>
      <c r="D91" s="105"/>
      <c r="E91" s="105"/>
      <c r="F91" s="105"/>
      <c r="G91" s="105"/>
      <c r="H91" s="105"/>
      <c r="I91" s="105"/>
      <c r="J91" s="105"/>
      <c r="K91" s="105"/>
      <c r="L91" s="105"/>
      <c r="M91" s="105"/>
      <c r="N91" s="105"/>
      <c r="O91" s="105"/>
      <c r="P91" s="105"/>
      <c r="Q91" s="105"/>
      <c r="R91" s="105"/>
      <c r="S91" s="105"/>
    </row>
    <row r="92" spans="1:35" x14ac:dyDescent="0.25">
      <c r="A92" s="105" t="s">
        <v>114</v>
      </c>
      <c r="B92" s="105"/>
      <c r="C92" s="105"/>
      <c r="D92" s="105"/>
      <c r="E92" s="105"/>
      <c r="F92" s="105"/>
      <c r="G92" s="105"/>
      <c r="H92" s="105"/>
      <c r="I92" s="105"/>
      <c r="J92" s="105"/>
      <c r="K92" s="105"/>
      <c r="L92" s="105"/>
      <c r="M92" s="105"/>
      <c r="N92" s="105"/>
      <c r="O92" s="105"/>
      <c r="P92" s="105"/>
      <c r="Q92" s="105"/>
      <c r="R92" s="105"/>
      <c r="S92" s="105"/>
    </row>
    <row r="93" spans="1:35" x14ac:dyDescent="0.25">
      <c r="A93" s="105" t="s">
        <v>106</v>
      </c>
      <c r="B93" s="105"/>
      <c r="C93" s="105"/>
      <c r="D93" s="105"/>
      <c r="E93" s="105"/>
      <c r="F93" s="105"/>
      <c r="G93" s="105"/>
      <c r="H93" s="105"/>
      <c r="I93" s="105"/>
      <c r="J93" s="105"/>
      <c r="K93" s="105"/>
      <c r="L93" s="105"/>
      <c r="M93" s="105"/>
      <c r="N93" s="105"/>
      <c r="O93" s="105"/>
      <c r="P93" s="105"/>
      <c r="Q93" s="105"/>
      <c r="R93" s="105"/>
      <c r="S93" s="105"/>
    </row>
    <row r="94" spans="1:35" x14ac:dyDescent="0.25">
      <c r="A94" s="105" t="s">
        <v>107</v>
      </c>
      <c r="B94" s="105"/>
      <c r="C94" s="105"/>
      <c r="D94" s="105"/>
      <c r="E94" s="105"/>
      <c r="F94" s="105"/>
      <c r="G94" s="105"/>
      <c r="H94" s="105"/>
      <c r="I94" s="105"/>
      <c r="J94" s="105"/>
      <c r="K94" s="105"/>
      <c r="L94" s="105"/>
      <c r="M94" s="105"/>
      <c r="N94" s="105"/>
      <c r="O94" s="105"/>
      <c r="P94" s="105"/>
      <c r="Q94" s="105"/>
      <c r="R94" s="105"/>
      <c r="S94" s="105"/>
    </row>
    <row r="95" spans="1:35" x14ac:dyDescent="0.25">
      <c r="A95" s="105" t="s">
        <v>108</v>
      </c>
      <c r="B95" s="105"/>
      <c r="C95" s="105"/>
      <c r="D95" s="105"/>
      <c r="E95" s="105"/>
      <c r="F95" s="105"/>
      <c r="G95" s="105"/>
      <c r="H95" s="105"/>
      <c r="I95" s="105"/>
      <c r="J95" s="105"/>
      <c r="K95" s="105"/>
      <c r="L95" s="105"/>
      <c r="M95" s="105"/>
      <c r="N95" s="105"/>
      <c r="O95" s="105"/>
      <c r="P95" s="105"/>
      <c r="Q95" s="105"/>
      <c r="R95" s="105"/>
      <c r="S95" s="105"/>
    </row>
    <row r="96" spans="1:35" ht="38.25" x14ac:dyDescent="0.25">
      <c r="A96" s="106" t="s">
        <v>123</v>
      </c>
      <c r="B96" s="125"/>
      <c r="C96" s="125"/>
      <c r="D96" s="125"/>
      <c r="E96" s="125"/>
      <c r="F96" s="125"/>
      <c r="G96" s="125"/>
      <c r="H96" s="125"/>
      <c r="I96" s="125"/>
      <c r="J96" s="125"/>
      <c r="K96" s="125"/>
      <c r="L96" s="125"/>
      <c r="M96" s="125"/>
      <c r="N96" s="125"/>
      <c r="O96" s="125"/>
      <c r="P96" s="125"/>
      <c r="Q96" s="125"/>
      <c r="R96" s="125"/>
      <c r="S96" s="107"/>
    </row>
    <row r="99" spans="1:35" ht="15.75" x14ac:dyDescent="0.3">
      <c r="A99" s="163" t="s">
        <v>115</v>
      </c>
      <c r="B99" s="163"/>
      <c r="C99" s="163"/>
      <c r="D99" s="163"/>
      <c r="E99" s="163"/>
    </row>
    <row r="101" spans="1:35" ht="16.5" x14ac:dyDescent="0.3">
      <c r="A101" s="77" t="s">
        <v>124</v>
      </c>
      <c r="B101" s="77"/>
      <c r="C101" s="77"/>
      <c r="D101" s="77"/>
      <c r="E101" s="77"/>
      <c r="F101" s="77"/>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row>
    <row r="102" spans="1:35" ht="15.75" x14ac:dyDescent="0.3">
      <c r="A102" s="110"/>
      <c r="B102" s="164" t="s">
        <v>116</v>
      </c>
      <c r="C102" s="164"/>
      <c r="D102" s="164"/>
      <c r="E102" s="164"/>
      <c r="F102" s="164"/>
      <c r="G102" s="164"/>
      <c r="H102" s="164"/>
      <c r="I102" s="164"/>
      <c r="J102" s="164"/>
      <c r="K102" s="164"/>
      <c r="L102" s="164"/>
      <c r="M102" s="164"/>
      <c r="N102" s="164"/>
      <c r="O102" s="164"/>
      <c r="P102" s="164"/>
      <c r="Q102" s="164"/>
      <c r="R102" s="164"/>
      <c r="S102" s="164" t="s">
        <v>117</v>
      </c>
      <c r="T102" s="164"/>
      <c r="U102" s="164"/>
      <c r="V102" s="164"/>
      <c r="W102" s="164"/>
      <c r="X102" s="164"/>
      <c r="Y102" s="164"/>
      <c r="Z102" s="164"/>
      <c r="AA102" s="164"/>
      <c r="AB102" s="164"/>
      <c r="AC102" s="164"/>
      <c r="AD102" s="164"/>
      <c r="AE102" s="164"/>
      <c r="AF102" s="164"/>
      <c r="AG102" s="164"/>
      <c r="AH102" s="164"/>
      <c r="AI102" s="164"/>
    </row>
    <row r="103" spans="1:35" ht="15.75" x14ac:dyDescent="0.3">
      <c r="A103" s="110"/>
      <c r="B103" s="126" t="s">
        <v>8</v>
      </c>
      <c r="C103" s="126"/>
      <c r="D103" s="126"/>
      <c r="E103" s="126"/>
      <c r="F103" s="126"/>
      <c r="G103" s="126" t="s">
        <v>86</v>
      </c>
      <c r="H103" s="126"/>
      <c r="I103" s="126"/>
      <c r="J103" s="126"/>
      <c r="K103" s="126"/>
      <c r="L103" s="126" t="s">
        <v>87</v>
      </c>
      <c r="M103" s="126"/>
      <c r="N103" s="126"/>
      <c r="O103" s="126"/>
      <c r="P103" s="126"/>
      <c r="Q103" s="165" t="s">
        <v>88</v>
      </c>
      <c r="R103" s="165"/>
      <c r="S103" s="126" t="s">
        <v>8</v>
      </c>
      <c r="T103" s="126"/>
      <c r="U103" s="126"/>
      <c r="V103" s="126"/>
      <c r="W103" s="126"/>
      <c r="X103" s="126" t="s">
        <v>86</v>
      </c>
      <c r="Y103" s="126"/>
      <c r="Z103" s="126"/>
      <c r="AA103" s="126"/>
      <c r="AB103" s="126"/>
      <c r="AC103" s="126" t="s">
        <v>87</v>
      </c>
      <c r="AD103" s="126"/>
      <c r="AE103" s="126"/>
      <c r="AF103" s="126"/>
      <c r="AG103" s="126"/>
      <c r="AH103" s="165" t="s">
        <v>88</v>
      </c>
      <c r="AI103" s="165"/>
    </row>
    <row r="104" spans="1:35" ht="56.25" customHeight="1" x14ac:dyDescent="0.3">
      <c r="A104" s="110"/>
      <c r="B104" s="127" t="s">
        <v>22</v>
      </c>
      <c r="C104" s="127"/>
      <c r="D104" s="127"/>
      <c r="E104" s="166" t="s">
        <v>89</v>
      </c>
      <c r="F104" s="166"/>
      <c r="G104" s="127" t="s">
        <v>22</v>
      </c>
      <c r="H104" s="127"/>
      <c r="I104" s="127"/>
      <c r="J104" s="166" t="s">
        <v>89</v>
      </c>
      <c r="K104" s="166"/>
      <c r="L104" s="127" t="s">
        <v>22</v>
      </c>
      <c r="M104" s="127"/>
      <c r="N104" s="127"/>
      <c r="O104" s="166" t="s">
        <v>89</v>
      </c>
      <c r="P104" s="166"/>
      <c r="Q104" s="82"/>
      <c r="R104" s="128"/>
      <c r="S104" s="127" t="s">
        <v>22</v>
      </c>
      <c r="T104" s="127"/>
      <c r="U104" s="127"/>
      <c r="V104" s="166" t="s">
        <v>89</v>
      </c>
      <c r="W104" s="166"/>
      <c r="X104" s="127" t="s">
        <v>22</v>
      </c>
      <c r="Y104" s="127"/>
      <c r="Z104" s="127"/>
      <c r="AA104" s="166" t="s">
        <v>89</v>
      </c>
      <c r="AB104" s="166"/>
      <c r="AC104" s="127" t="s">
        <v>22</v>
      </c>
      <c r="AD104" s="127"/>
      <c r="AE104" s="127"/>
      <c r="AF104" s="166" t="s">
        <v>89</v>
      </c>
      <c r="AG104" s="166"/>
      <c r="AH104" s="129"/>
      <c r="AI104" s="129"/>
    </row>
    <row r="105" spans="1:35" ht="15.75" x14ac:dyDescent="0.3">
      <c r="A105" s="77" t="s">
        <v>28</v>
      </c>
      <c r="B105" s="87">
        <v>24</v>
      </c>
      <c r="C105" s="91"/>
      <c r="D105" s="77"/>
      <c r="E105" s="77"/>
      <c r="F105" s="77"/>
      <c r="G105" s="87">
        <v>24</v>
      </c>
      <c r="H105" s="87"/>
      <c r="I105" s="87"/>
      <c r="J105" s="87"/>
      <c r="K105" s="87"/>
      <c r="L105" s="87">
        <v>24</v>
      </c>
      <c r="M105" s="87"/>
      <c r="N105" s="87"/>
      <c r="O105" s="87"/>
      <c r="P105" s="87"/>
      <c r="Q105" s="91"/>
      <c r="R105" s="91"/>
      <c r="S105" s="89">
        <v>24</v>
      </c>
      <c r="T105" s="89"/>
      <c r="U105" s="91"/>
      <c r="V105" s="91"/>
      <c r="W105" s="91"/>
      <c r="X105" s="87">
        <v>24</v>
      </c>
      <c r="Y105" s="87"/>
      <c r="Z105" s="87"/>
      <c r="AA105" s="87"/>
      <c r="AB105" s="87"/>
      <c r="AC105" s="87">
        <v>24</v>
      </c>
      <c r="AD105" s="87"/>
      <c r="AE105" s="87"/>
      <c r="AF105" s="91"/>
      <c r="AG105" s="91"/>
      <c r="AH105" s="78"/>
      <c r="AI105" s="78"/>
    </row>
    <row r="106" spans="1:35" ht="16.5" x14ac:dyDescent="0.3">
      <c r="A106" s="90" t="s">
        <v>90</v>
      </c>
      <c r="B106" s="87">
        <v>10.96</v>
      </c>
      <c r="C106" s="87"/>
      <c r="D106" s="90"/>
      <c r="E106" s="87">
        <v>10.6</v>
      </c>
      <c r="F106" s="87">
        <v>11.4</v>
      </c>
      <c r="G106" s="87">
        <v>11.6</v>
      </c>
      <c r="H106" s="119"/>
      <c r="I106" s="130"/>
      <c r="J106" s="87">
        <v>10.8</v>
      </c>
      <c r="K106" s="87">
        <v>12.3</v>
      </c>
      <c r="L106" s="87">
        <v>10.4</v>
      </c>
      <c r="M106" s="119"/>
      <c r="N106" s="130" t="s">
        <v>25</v>
      </c>
      <c r="O106" s="87">
        <v>10.1</v>
      </c>
      <c r="P106" s="87">
        <v>10.8</v>
      </c>
      <c r="Q106" s="87">
        <f>G106-L106</f>
        <v>1.1999999999999993</v>
      </c>
      <c r="R106" s="89" t="s">
        <v>24</v>
      </c>
      <c r="S106" s="87">
        <v>11.2</v>
      </c>
      <c r="T106" s="119"/>
      <c r="U106" s="89"/>
      <c r="V106" s="87">
        <v>11.1</v>
      </c>
      <c r="W106" s="87">
        <v>11.3</v>
      </c>
      <c r="X106" s="87">
        <v>11.4</v>
      </c>
      <c r="Y106" s="119"/>
      <c r="Z106" s="130"/>
      <c r="AA106" s="87">
        <v>11.2</v>
      </c>
      <c r="AB106" s="87">
        <v>11.5</v>
      </c>
      <c r="AC106" s="87">
        <v>11</v>
      </c>
      <c r="AD106" s="119"/>
      <c r="AE106" s="130" t="s">
        <v>25</v>
      </c>
      <c r="AF106" s="87">
        <v>10.9</v>
      </c>
      <c r="AG106" s="87">
        <v>11.2</v>
      </c>
      <c r="AH106" s="89">
        <f t="shared" ref="AH106:AH129" si="7">X106-AC106</f>
        <v>0.40000000000000036</v>
      </c>
      <c r="AI106" s="89" t="s">
        <v>24</v>
      </c>
    </row>
    <row r="107" spans="1:35" ht="16.5" x14ac:dyDescent="0.3">
      <c r="A107" s="95" t="s">
        <v>30</v>
      </c>
      <c r="B107" s="96">
        <v>8.81</v>
      </c>
      <c r="C107" s="98"/>
      <c r="D107" s="95"/>
      <c r="E107" s="96">
        <v>8.5</v>
      </c>
      <c r="F107" s="96">
        <v>9.1</v>
      </c>
      <c r="G107" s="96">
        <v>9.1</v>
      </c>
      <c r="H107" s="96"/>
      <c r="I107" s="131"/>
      <c r="J107" s="96">
        <v>8.6</v>
      </c>
      <c r="K107" s="96">
        <v>9.6</v>
      </c>
      <c r="L107" s="96">
        <v>8.6</v>
      </c>
      <c r="M107" s="96"/>
      <c r="N107" s="131"/>
      <c r="O107" s="96">
        <v>8.1999999999999993</v>
      </c>
      <c r="P107" s="96">
        <v>8.9</v>
      </c>
      <c r="Q107" s="96">
        <f>G107-L107</f>
        <v>0.5</v>
      </c>
      <c r="R107" s="96"/>
      <c r="S107" s="96">
        <v>8.77</v>
      </c>
      <c r="T107" s="96"/>
      <c r="U107" s="96"/>
      <c r="V107" s="96">
        <v>8.6999999999999993</v>
      </c>
      <c r="W107" s="96">
        <v>8.9</v>
      </c>
      <c r="X107" s="96">
        <v>8.8000000000000007</v>
      </c>
      <c r="Y107" s="96"/>
      <c r="Z107" s="131"/>
      <c r="AA107" s="96">
        <v>8.6999999999999993</v>
      </c>
      <c r="AB107" s="96">
        <v>9</v>
      </c>
      <c r="AC107" s="96">
        <v>8.6999999999999993</v>
      </c>
      <c r="AD107" s="96"/>
      <c r="AE107" s="131"/>
      <c r="AF107" s="96">
        <v>8.6</v>
      </c>
      <c r="AG107" s="96">
        <v>8.8000000000000007</v>
      </c>
      <c r="AH107" s="116">
        <f t="shared" si="7"/>
        <v>0.10000000000000142</v>
      </c>
      <c r="AI107" s="98"/>
    </row>
    <row r="108" spans="1:35" ht="16.5" x14ac:dyDescent="0.3">
      <c r="A108" s="99" t="s">
        <v>31</v>
      </c>
      <c r="B108" s="96">
        <v>0.79</v>
      </c>
      <c r="C108" s="92"/>
      <c r="D108" s="99"/>
      <c r="E108" s="96">
        <v>0.7</v>
      </c>
      <c r="F108" s="96">
        <v>0.9</v>
      </c>
      <c r="G108" s="96">
        <v>0.9</v>
      </c>
      <c r="H108" s="98"/>
      <c r="I108" s="121"/>
      <c r="J108" s="96">
        <v>0.7</v>
      </c>
      <c r="K108" s="96">
        <v>1.1000000000000001</v>
      </c>
      <c r="L108" s="96">
        <v>0.7</v>
      </c>
      <c r="M108" s="98"/>
      <c r="N108" s="121"/>
      <c r="O108" s="96">
        <v>0.6</v>
      </c>
      <c r="P108" s="96">
        <v>0.8</v>
      </c>
      <c r="Q108" s="96">
        <f>G108-L108</f>
        <v>0.20000000000000007</v>
      </c>
      <c r="R108" s="78" t="s">
        <v>24</v>
      </c>
      <c r="S108" s="96">
        <v>0.75</v>
      </c>
      <c r="T108" s="98"/>
      <c r="U108" s="78"/>
      <c r="V108" s="96">
        <v>0.7</v>
      </c>
      <c r="W108" s="96">
        <v>0.8</v>
      </c>
      <c r="X108" s="96">
        <v>0.9</v>
      </c>
      <c r="Y108" s="98"/>
      <c r="Z108" s="121"/>
      <c r="AA108" s="96">
        <v>0.8</v>
      </c>
      <c r="AB108" s="96">
        <v>0.9</v>
      </c>
      <c r="AC108" s="96">
        <v>0.6</v>
      </c>
      <c r="AD108" s="98"/>
      <c r="AE108" s="121"/>
      <c r="AF108" s="96">
        <v>0.6</v>
      </c>
      <c r="AG108" s="96">
        <v>0.7</v>
      </c>
      <c r="AH108" s="116">
        <f t="shared" si="7"/>
        <v>0.30000000000000004</v>
      </c>
      <c r="AI108" s="78" t="s">
        <v>24</v>
      </c>
    </row>
    <row r="109" spans="1:35" ht="16.5" x14ac:dyDescent="0.3">
      <c r="A109" s="99" t="s">
        <v>91</v>
      </c>
      <c r="B109" s="96">
        <v>1.36</v>
      </c>
      <c r="C109" s="92"/>
      <c r="D109" s="99"/>
      <c r="E109" s="96">
        <v>1.2</v>
      </c>
      <c r="F109" s="96">
        <v>1.6</v>
      </c>
      <c r="G109" s="96">
        <v>1.6</v>
      </c>
      <c r="H109" s="92"/>
      <c r="I109" s="97"/>
      <c r="J109" s="96">
        <v>1.2</v>
      </c>
      <c r="K109" s="96">
        <v>2</v>
      </c>
      <c r="L109" s="96">
        <v>1.2</v>
      </c>
      <c r="M109" s="92"/>
      <c r="N109" s="97" t="s">
        <v>25</v>
      </c>
      <c r="O109" s="96">
        <v>1</v>
      </c>
      <c r="P109" s="96">
        <v>1.3</v>
      </c>
      <c r="Q109" s="96">
        <f>G109-L109</f>
        <v>0.40000000000000013</v>
      </c>
      <c r="R109" s="96"/>
      <c r="S109" s="96">
        <v>1.67</v>
      </c>
      <c r="T109" s="92"/>
      <c r="U109" s="96"/>
      <c r="V109" s="96">
        <v>1.6</v>
      </c>
      <c r="W109" s="96">
        <v>1.7</v>
      </c>
      <c r="X109" s="96">
        <v>1.6</v>
      </c>
      <c r="Y109" s="92"/>
      <c r="Z109" s="97"/>
      <c r="AA109" s="96">
        <v>1.6</v>
      </c>
      <c r="AB109" s="96">
        <v>1.7</v>
      </c>
      <c r="AC109" s="96">
        <v>1.7</v>
      </c>
      <c r="AD109" s="92"/>
      <c r="AE109" s="97" t="s">
        <v>25</v>
      </c>
      <c r="AF109" s="96">
        <v>1.6</v>
      </c>
      <c r="AG109" s="96">
        <v>1.8</v>
      </c>
      <c r="AH109" s="116">
        <f t="shared" si="7"/>
        <v>-9.9999999999999867E-2</v>
      </c>
      <c r="AI109" s="78"/>
    </row>
    <row r="110" spans="1:35" ht="16.5" x14ac:dyDescent="0.3">
      <c r="A110" s="100" t="s">
        <v>92</v>
      </c>
      <c r="B110" s="87">
        <v>4.49</v>
      </c>
      <c r="C110" s="91"/>
      <c r="D110" s="100"/>
      <c r="E110" s="87">
        <v>3.9</v>
      </c>
      <c r="F110" s="87">
        <v>5.0999999999999996</v>
      </c>
      <c r="G110" s="87">
        <v>3.6</v>
      </c>
      <c r="H110" s="119"/>
      <c r="I110" s="130"/>
      <c r="J110" s="87">
        <v>2.7</v>
      </c>
      <c r="K110" s="87">
        <v>4.4000000000000004</v>
      </c>
      <c r="L110" s="87">
        <v>5.3</v>
      </c>
      <c r="M110" s="119"/>
      <c r="N110" s="130" t="s">
        <v>25</v>
      </c>
      <c r="O110" s="87">
        <v>4.5</v>
      </c>
      <c r="P110" s="87">
        <v>6.1</v>
      </c>
      <c r="Q110" s="87">
        <f>G110-L110</f>
        <v>-1.6999999999999997</v>
      </c>
      <c r="R110" s="87" t="s">
        <v>24</v>
      </c>
      <c r="S110" s="87">
        <v>3.46</v>
      </c>
      <c r="T110" s="87"/>
      <c r="U110" s="87"/>
      <c r="V110" s="87">
        <v>3.3</v>
      </c>
      <c r="W110" s="87">
        <v>3.6</v>
      </c>
      <c r="X110" s="87">
        <v>3</v>
      </c>
      <c r="Y110" s="119"/>
      <c r="Z110" s="130"/>
      <c r="AA110" s="87">
        <v>2.8</v>
      </c>
      <c r="AB110" s="87">
        <v>3.2</v>
      </c>
      <c r="AC110" s="87">
        <v>3.9</v>
      </c>
      <c r="AD110" s="119"/>
      <c r="AE110" s="130" t="s">
        <v>25</v>
      </c>
      <c r="AF110" s="87">
        <v>3.6</v>
      </c>
      <c r="AG110" s="87">
        <v>4.2</v>
      </c>
      <c r="AH110" s="89">
        <f t="shared" si="7"/>
        <v>-0.89999999999999991</v>
      </c>
      <c r="AI110" s="77" t="s">
        <v>24</v>
      </c>
    </row>
    <row r="111" spans="1:35" ht="16.5" x14ac:dyDescent="0.3">
      <c r="A111" s="99" t="s">
        <v>34</v>
      </c>
      <c r="B111" s="96">
        <v>3.54</v>
      </c>
      <c r="C111" s="92"/>
      <c r="D111" s="99"/>
      <c r="E111" s="96">
        <v>3</v>
      </c>
      <c r="F111" s="96">
        <v>4.0999999999999996</v>
      </c>
      <c r="G111" s="96" t="s">
        <v>95</v>
      </c>
      <c r="H111" s="96"/>
      <c r="I111" s="131"/>
      <c r="J111" s="96"/>
      <c r="K111" s="96"/>
      <c r="L111" s="96" t="s">
        <v>95</v>
      </c>
      <c r="M111" s="96"/>
      <c r="N111" s="131"/>
      <c r="O111" s="96"/>
      <c r="P111" s="96"/>
      <c r="Q111" s="96"/>
      <c r="R111" s="96"/>
      <c r="S111" s="96">
        <v>3.01</v>
      </c>
      <c r="T111" s="96"/>
      <c r="U111" s="96"/>
      <c r="V111" s="96">
        <v>2.9</v>
      </c>
      <c r="W111" s="96">
        <v>3.2</v>
      </c>
      <c r="X111" s="96">
        <v>2.6</v>
      </c>
      <c r="Y111" s="96"/>
      <c r="Z111" s="131"/>
      <c r="AA111" s="96">
        <v>2.4</v>
      </c>
      <c r="AB111" s="96">
        <v>2.8</v>
      </c>
      <c r="AC111" s="96">
        <v>3.5</v>
      </c>
      <c r="AD111" s="96"/>
      <c r="AE111" s="131"/>
      <c r="AF111" s="96">
        <v>3.2</v>
      </c>
      <c r="AG111" s="96">
        <v>3.8</v>
      </c>
      <c r="AH111" s="116">
        <f t="shared" si="7"/>
        <v>-0.89999999999999991</v>
      </c>
      <c r="AI111" s="78" t="s">
        <v>24</v>
      </c>
    </row>
    <row r="112" spans="1:35" ht="16.5" x14ac:dyDescent="0.3">
      <c r="A112" s="99" t="s">
        <v>35</v>
      </c>
      <c r="B112" s="96">
        <v>0.95</v>
      </c>
      <c r="C112" s="92" t="s">
        <v>13</v>
      </c>
      <c r="D112" s="99"/>
      <c r="E112" s="96">
        <v>0.5</v>
      </c>
      <c r="F112" s="96">
        <v>1.4</v>
      </c>
      <c r="G112" s="96" t="s">
        <v>64</v>
      </c>
      <c r="H112" s="96"/>
      <c r="I112" s="131"/>
      <c r="J112" s="96"/>
      <c r="K112" s="96"/>
      <c r="L112" s="96" t="s">
        <v>95</v>
      </c>
      <c r="M112" s="96"/>
      <c r="N112" s="131"/>
      <c r="O112" s="96"/>
      <c r="P112" s="96"/>
      <c r="Q112" s="96"/>
      <c r="R112" s="96"/>
      <c r="S112" s="96">
        <v>0.44</v>
      </c>
      <c r="T112" s="96"/>
      <c r="U112" s="96"/>
      <c r="V112" s="96">
        <v>0.4</v>
      </c>
      <c r="W112" s="96">
        <v>0.5</v>
      </c>
      <c r="X112" s="96">
        <v>0.5</v>
      </c>
      <c r="Y112" s="96"/>
      <c r="Z112" s="131"/>
      <c r="AA112" s="96">
        <v>0.4</v>
      </c>
      <c r="AB112" s="96">
        <v>0.6</v>
      </c>
      <c r="AC112" s="96">
        <v>0.4</v>
      </c>
      <c r="AD112" s="96"/>
      <c r="AE112" s="131"/>
      <c r="AF112" s="96">
        <v>0.3</v>
      </c>
      <c r="AG112" s="96">
        <v>0.5</v>
      </c>
      <c r="AH112" s="116">
        <f t="shared" si="7"/>
        <v>9.9999999999999978E-2</v>
      </c>
      <c r="AI112" s="78"/>
    </row>
    <row r="113" spans="1:35" ht="16.5" x14ac:dyDescent="0.3">
      <c r="A113" s="100" t="s">
        <v>36</v>
      </c>
      <c r="B113" s="87">
        <v>3.05</v>
      </c>
      <c r="C113" s="91"/>
      <c r="D113" s="100"/>
      <c r="E113" s="96">
        <v>2.6</v>
      </c>
      <c r="F113" s="96">
        <v>3.5</v>
      </c>
      <c r="G113" s="87">
        <v>3.7</v>
      </c>
      <c r="H113" s="119"/>
      <c r="I113" s="130"/>
      <c r="J113" s="87">
        <v>3</v>
      </c>
      <c r="K113" s="87">
        <v>4.3</v>
      </c>
      <c r="L113" s="87">
        <v>2.5</v>
      </c>
      <c r="M113" s="119"/>
      <c r="N113" s="130"/>
      <c r="O113" s="87">
        <v>2</v>
      </c>
      <c r="P113" s="87">
        <v>3.1</v>
      </c>
      <c r="Q113" s="87">
        <f>G113-L113</f>
        <v>1.2000000000000002</v>
      </c>
      <c r="R113" s="77" t="s">
        <v>24</v>
      </c>
      <c r="S113" s="87">
        <v>2.97</v>
      </c>
      <c r="T113" s="87"/>
      <c r="U113" s="77"/>
      <c r="V113" s="96">
        <v>2.9</v>
      </c>
      <c r="W113" s="96">
        <v>3.1</v>
      </c>
      <c r="X113" s="87">
        <v>3.5</v>
      </c>
      <c r="Y113" s="119"/>
      <c r="Z113" s="130"/>
      <c r="AA113" s="87">
        <v>3.3</v>
      </c>
      <c r="AB113" s="87">
        <v>3.6</v>
      </c>
      <c r="AC113" s="87">
        <v>2.5</v>
      </c>
      <c r="AD113" s="119"/>
      <c r="AE113" s="130"/>
      <c r="AF113" s="87">
        <v>2.2999999999999998</v>
      </c>
      <c r="AG113" s="87">
        <v>2.6</v>
      </c>
      <c r="AH113" s="89">
        <f t="shared" si="7"/>
        <v>1</v>
      </c>
      <c r="AI113" s="77" t="s">
        <v>24</v>
      </c>
    </row>
    <row r="114" spans="1:35" ht="16.5" x14ac:dyDescent="0.3">
      <c r="A114" s="99" t="s">
        <v>37</v>
      </c>
      <c r="B114" s="96">
        <v>1.85</v>
      </c>
      <c r="C114" s="92"/>
      <c r="D114" s="99"/>
      <c r="E114" s="96">
        <v>0.2</v>
      </c>
      <c r="F114" s="96">
        <v>1.6</v>
      </c>
      <c r="G114" s="96">
        <v>2.1</v>
      </c>
      <c r="H114" s="92"/>
      <c r="I114" s="97"/>
      <c r="J114" s="96">
        <v>1.7</v>
      </c>
      <c r="K114" s="96">
        <v>2.5</v>
      </c>
      <c r="L114" s="96">
        <v>1.7</v>
      </c>
      <c r="M114" s="92"/>
      <c r="N114" s="97"/>
      <c r="O114" s="96">
        <v>1.2</v>
      </c>
      <c r="P114" s="96">
        <v>2.1</v>
      </c>
      <c r="Q114" s="96">
        <f>G114-L114</f>
        <v>0.40000000000000013</v>
      </c>
      <c r="R114" s="98"/>
      <c r="S114" s="96">
        <v>2.09</v>
      </c>
      <c r="T114" s="96"/>
      <c r="U114" s="98"/>
      <c r="V114" s="96">
        <v>0.1</v>
      </c>
      <c r="W114" s="96">
        <v>2</v>
      </c>
      <c r="X114" s="96">
        <v>2.4</v>
      </c>
      <c r="Y114" s="92"/>
      <c r="Z114" s="97"/>
      <c r="AA114" s="96">
        <v>2.2999999999999998</v>
      </c>
      <c r="AB114" s="96">
        <v>2.5</v>
      </c>
      <c r="AC114" s="96">
        <v>1.8</v>
      </c>
      <c r="AD114" s="92"/>
      <c r="AE114" s="97"/>
      <c r="AF114" s="96">
        <v>1.6</v>
      </c>
      <c r="AG114" s="96">
        <v>1.9</v>
      </c>
      <c r="AH114" s="116">
        <f t="shared" si="7"/>
        <v>0.59999999999999987</v>
      </c>
      <c r="AI114" s="78" t="s">
        <v>24</v>
      </c>
    </row>
    <row r="115" spans="1:35" ht="16.5" x14ac:dyDescent="0.3">
      <c r="A115" s="99" t="s">
        <v>93</v>
      </c>
      <c r="B115" s="96">
        <v>0.64</v>
      </c>
      <c r="C115" s="92" t="s">
        <v>13</v>
      </c>
      <c r="D115" s="99"/>
      <c r="E115" s="96">
        <v>0.4</v>
      </c>
      <c r="F115" s="96">
        <v>0.9</v>
      </c>
      <c r="G115" s="96">
        <v>0.9</v>
      </c>
      <c r="H115" s="92" t="s">
        <v>13</v>
      </c>
      <c r="I115" s="97" t="s">
        <v>12</v>
      </c>
      <c r="J115" s="96">
        <v>0.5</v>
      </c>
      <c r="K115" s="96">
        <v>1.3</v>
      </c>
      <c r="L115" s="96">
        <v>0.4</v>
      </c>
      <c r="M115" s="92" t="s">
        <v>14</v>
      </c>
      <c r="N115" s="97"/>
      <c r="O115" s="96">
        <v>0.2</v>
      </c>
      <c r="P115" s="96">
        <v>0.7</v>
      </c>
      <c r="Q115" s="96">
        <f>G115-L115</f>
        <v>0.5</v>
      </c>
      <c r="R115" s="78" t="s">
        <v>24</v>
      </c>
      <c r="S115" s="96">
        <v>0.34</v>
      </c>
      <c r="T115" s="96"/>
      <c r="U115" s="78"/>
      <c r="V115" s="96">
        <v>0.3</v>
      </c>
      <c r="W115" s="96">
        <v>0.4</v>
      </c>
      <c r="X115" s="96">
        <v>0.4</v>
      </c>
      <c r="Y115" s="92"/>
      <c r="Z115" s="97" t="s">
        <v>12</v>
      </c>
      <c r="AA115" s="96">
        <v>0.4</v>
      </c>
      <c r="AB115" s="96">
        <v>0.5</v>
      </c>
      <c r="AC115" s="96">
        <v>0.2</v>
      </c>
      <c r="AD115" s="92"/>
      <c r="AE115" s="97"/>
      <c r="AF115" s="96">
        <v>0.2</v>
      </c>
      <c r="AG115" s="96">
        <v>0.3</v>
      </c>
      <c r="AH115" s="116">
        <f t="shared" si="7"/>
        <v>0.2</v>
      </c>
      <c r="AI115" s="78" t="s">
        <v>24</v>
      </c>
    </row>
    <row r="116" spans="1:35" ht="16.5" x14ac:dyDescent="0.3">
      <c r="A116" s="99" t="s">
        <v>94</v>
      </c>
      <c r="B116" s="96" t="s">
        <v>64</v>
      </c>
      <c r="C116" s="92"/>
      <c r="D116" s="99"/>
      <c r="E116" s="96"/>
      <c r="F116" s="96"/>
      <c r="G116" s="96" t="s">
        <v>64</v>
      </c>
      <c r="H116" s="92"/>
      <c r="I116" s="97"/>
      <c r="J116" s="96"/>
      <c r="K116" s="96"/>
      <c r="L116" s="96" t="s">
        <v>95</v>
      </c>
      <c r="M116" s="92"/>
      <c r="N116" s="97"/>
      <c r="O116" s="96"/>
      <c r="P116" s="96"/>
      <c r="Q116" s="96"/>
      <c r="R116" s="98"/>
      <c r="S116" s="96">
        <v>0.03</v>
      </c>
      <c r="T116" s="96" t="s">
        <v>13</v>
      </c>
      <c r="U116" s="98"/>
      <c r="V116" s="96">
        <v>0.01</v>
      </c>
      <c r="W116" s="96">
        <v>0.04</v>
      </c>
      <c r="X116" s="96">
        <v>0.04</v>
      </c>
      <c r="Y116" s="92" t="s">
        <v>14</v>
      </c>
      <c r="Z116" s="97"/>
      <c r="AA116" s="96">
        <v>0.02</v>
      </c>
      <c r="AB116" s="96">
        <v>0.06</v>
      </c>
      <c r="AC116" s="96">
        <v>0.01</v>
      </c>
      <c r="AD116" s="92" t="s">
        <v>14</v>
      </c>
      <c r="AE116" s="97"/>
      <c r="AF116" s="96">
        <v>0.01</v>
      </c>
      <c r="AG116" s="96">
        <v>0.02</v>
      </c>
      <c r="AH116" s="116">
        <f t="shared" si="7"/>
        <v>0.03</v>
      </c>
      <c r="AI116" s="78" t="s">
        <v>24</v>
      </c>
    </row>
    <row r="117" spans="1:35" ht="16.5" x14ac:dyDescent="0.3">
      <c r="A117" s="99" t="s">
        <v>96</v>
      </c>
      <c r="B117" s="96" t="s">
        <v>64</v>
      </c>
      <c r="C117" s="92"/>
      <c r="D117" s="99"/>
      <c r="E117" s="96"/>
      <c r="F117" s="96"/>
      <c r="G117" s="96" t="s">
        <v>64</v>
      </c>
      <c r="H117" s="92"/>
      <c r="I117" s="97"/>
      <c r="J117" s="96"/>
      <c r="K117" s="96"/>
      <c r="L117" s="96" t="s">
        <v>64</v>
      </c>
      <c r="M117" s="92"/>
      <c r="N117" s="97"/>
      <c r="O117" s="96"/>
      <c r="P117" s="96"/>
      <c r="Q117" s="96"/>
      <c r="R117" s="98"/>
      <c r="S117" s="96">
        <v>7.0000000000000007E-2</v>
      </c>
      <c r="T117" s="96" t="s">
        <v>13</v>
      </c>
      <c r="U117" s="98"/>
      <c r="V117" s="96">
        <v>0</v>
      </c>
      <c r="W117" s="96">
        <v>0.1</v>
      </c>
      <c r="X117" s="96">
        <v>0.1</v>
      </c>
      <c r="Y117" s="92" t="s">
        <v>13</v>
      </c>
      <c r="Z117" s="97"/>
      <c r="AA117" s="96">
        <v>0</v>
      </c>
      <c r="AB117" s="96">
        <v>0.1</v>
      </c>
      <c r="AC117" s="96">
        <v>0.1</v>
      </c>
      <c r="AD117" s="92" t="s">
        <v>14</v>
      </c>
      <c r="AE117" s="97"/>
      <c r="AF117" s="96">
        <v>0</v>
      </c>
      <c r="AG117" s="96">
        <v>0.1</v>
      </c>
      <c r="AH117" s="116">
        <f t="shared" si="7"/>
        <v>0</v>
      </c>
      <c r="AI117" s="78"/>
    </row>
    <row r="118" spans="1:35" ht="16.5" x14ac:dyDescent="0.3">
      <c r="A118" s="99" t="s">
        <v>40</v>
      </c>
      <c r="B118" s="96">
        <v>0.48</v>
      </c>
      <c r="C118" s="92" t="s">
        <v>13</v>
      </c>
      <c r="D118" s="99"/>
      <c r="E118" s="96">
        <v>0.3</v>
      </c>
      <c r="F118" s="96">
        <v>0.6</v>
      </c>
      <c r="G118" s="96">
        <v>0.6</v>
      </c>
      <c r="H118" s="92" t="s">
        <v>13</v>
      </c>
      <c r="I118" s="97"/>
      <c r="J118" s="96">
        <v>0.4</v>
      </c>
      <c r="K118" s="96">
        <v>0.9</v>
      </c>
      <c r="L118" s="96">
        <v>0.3</v>
      </c>
      <c r="M118" s="92" t="s">
        <v>14</v>
      </c>
      <c r="N118" s="97"/>
      <c r="O118" s="96">
        <v>0.2</v>
      </c>
      <c r="P118" s="96">
        <v>0.5</v>
      </c>
      <c r="Q118" s="96">
        <f>G118-L118</f>
        <v>0.3</v>
      </c>
      <c r="R118" s="98"/>
      <c r="S118" s="96">
        <v>0.44</v>
      </c>
      <c r="T118" s="96"/>
      <c r="U118" s="98"/>
      <c r="V118" s="96">
        <v>0.4</v>
      </c>
      <c r="W118" s="96">
        <v>0.5</v>
      </c>
      <c r="X118" s="96">
        <v>0.5</v>
      </c>
      <c r="Y118" s="92"/>
      <c r="Z118" s="97"/>
      <c r="AA118" s="96">
        <v>0.5</v>
      </c>
      <c r="AB118" s="96">
        <v>0.6</v>
      </c>
      <c r="AC118" s="96">
        <v>0.4</v>
      </c>
      <c r="AD118" s="92"/>
      <c r="AE118" s="97"/>
      <c r="AF118" s="96">
        <v>0.3</v>
      </c>
      <c r="AG118" s="96">
        <v>0.4</v>
      </c>
      <c r="AH118" s="116">
        <f t="shared" si="7"/>
        <v>9.9999999999999978E-2</v>
      </c>
      <c r="AI118" s="78" t="s">
        <v>24</v>
      </c>
    </row>
    <row r="119" spans="1:35" ht="16.5" x14ac:dyDescent="0.3">
      <c r="A119" s="100" t="s">
        <v>42</v>
      </c>
      <c r="B119" s="87">
        <v>3.96</v>
      </c>
      <c r="C119" s="91"/>
      <c r="D119" s="100"/>
      <c r="E119" s="87">
        <v>3.6</v>
      </c>
      <c r="F119" s="87">
        <v>4.4000000000000004</v>
      </c>
      <c r="G119" s="87">
        <v>3.7</v>
      </c>
      <c r="H119" s="119"/>
      <c r="I119" s="130" t="s">
        <v>12</v>
      </c>
      <c r="J119" s="87">
        <v>3.1</v>
      </c>
      <c r="K119" s="87">
        <v>4.3</v>
      </c>
      <c r="L119" s="87">
        <v>4.2</v>
      </c>
      <c r="M119" s="119"/>
      <c r="N119" s="130" t="s">
        <v>25</v>
      </c>
      <c r="O119" s="87">
        <v>3.7</v>
      </c>
      <c r="P119" s="87">
        <v>4.8</v>
      </c>
      <c r="Q119" s="87">
        <f>G119-L119</f>
        <v>-0.5</v>
      </c>
      <c r="R119" s="119"/>
      <c r="S119" s="87">
        <v>5.01</v>
      </c>
      <c r="T119" s="87"/>
      <c r="U119" s="119"/>
      <c r="V119" s="87">
        <v>4.9000000000000004</v>
      </c>
      <c r="W119" s="87">
        <v>5.0999999999999996</v>
      </c>
      <c r="X119" s="87">
        <v>4.9000000000000004</v>
      </c>
      <c r="Y119" s="119"/>
      <c r="Z119" s="130" t="s">
        <v>12</v>
      </c>
      <c r="AA119" s="87">
        <v>4.7</v>
      </c>
      <c r="AB119" s="87">
        <v>5</v>
      </c>
      <c r="AC119" s="87">
        <v>5.2</v>
      </c>
      <c r="AD119" s="119"/>
      <c r="AE119" s="130" t="s">
        <v>25</v>
      </c>
      <c r="AF119" s="87">
        <v>5</v>
      </c>
      <c r="AG119" s="87">
        <v>5.4</v>
      </c>
      <c r="AH119" s="89">
        <f t="shared" si="7"/>
        <v>-0.29999999999999982</v>
      </c>
      <c r="AI119" s="77" t="s">
        <v>24</v>
      </c>
    </row>
    <row r="120" spans="1:35" ht="16.5" x14ac:dyDescent="0.3">
      <c r="A120" s="99" t="s">
        <v>43</v>
      </c>
      <c r="B120" s="96">
        <v>0.62</v>
      </c>
      <c r="C120" s="92"/>
      <c r="D120" s="99"/>
      <c r="E120" s="96">
        <v>0.5</v>
      </c>
      <c r="F120" s="96">
        <v>0.8</v>
      </c>
      <c r="G120" s="96">
        <v>0.6</v>
      </c>
      <c r="H120" s="92" t="s">
        <v>13</v>
      </c>
      <c r="I120" s="97"/>
      <c r="J120" s="96">
        <v>0.4</v>
      </c>
      <c r="K120" s="96">
        <v>0.8</v>
      </c>
      <c r="L120" s="96">
        <v>0.6</v>
      </c>
      <c r="M120" s="92" t="s">
        <v>13</v>
      </c>
      <c r="N120" s="97"/>
      <c r="O120" s="96">
        <v>0.4</v>
      </c>
      <c r="P120" s="96">
        <v>0.9</v>
      </c>
      <c r="Q120" s="96">
        <f>G120-L120</f>
        <v>0</v>
      </c>
      <c r="R120" s="98"/>
      <c r="S120" s="96">
        <v>0.75</v>
      </c>
      <c r="T120" s="96"/>
      <c r="U120" s="98"/>
      <c r="V120" s="96">
        <v>0.7</v>
      </c>
      <c r="W120" s="96">
        <v>0.8</v>
      </c>
      <c r="X120" s="96">
        <v>0.8</v>
      </c>
      <c r="Y120" s="92"/>
      <c r="Z120" s="97"/>
      <c r="AA120" s="96">
        <v>0.7</v>
      </c>
      <c r="AB120" s="96">
        <v>0.9</v>
      </c>
      <c r="AC120" s="96">
        <v>0.7</v>
      </c>
      <c r="AD120" s="92"/>
      <c r="AE120" s="97"/>
      <c r="AF120" s="96">
        <v>0.6</v>
      </c>
      <c r="AG120" s="96">
        <v>0.8</v>
      </c>
      <c r="AH120" s="116">
        <f t="shared" si="7"/>
        <v>0.10000000000000009</v>
      </c>
      <c r="AI120" s="78"/>
    </row>
    <row r="121" spans="1:35" ht="16.5" x14ac:dyDescent="0.3">
      <c r="A121" s="99" t="s">
        <v>97</v>
      </c>
      <c r="B121" s="96" t="s">
        <v>64</v>
      </c>
      <c r="C121" s="92"/>
      <c r="D121" s="99"/>
      <c r="E121" s="96"/>
      <c r="F121" s="96"/>
      <c r="G121" s="96" t="s">
        <v>64</v>
      </c>
      <c r="H121" s="92"/>
      <c r="I121" s="97"/>
      <c r="J121" s="96"/>
      <c r="K121" s="96"/>
      <c r="L121" s="96" t="s">
        <v>64</v>
      </c>
      <c r="M121" s="92"/>
      <c r="N121" s="97"/>
      <c r="O121" s="96"/>
      <c r="P121" s="96"/>
      <c r="Q121" s="96"/>
      <c r="R121" s="98"/>
      <c r="S121" s="96">
        <v>0.09</v>
      </c>
      <c r="T121" s="96"/>
      <c r="U121" s="98"/>
      <c r="V121" s="96">
        <v>0.1</v>
      </c>
      <c r="W121" s="96">
        <v>0.1</v>
      </c>
      <c r="X121" s="96">
        <v>0.1</v>
      </c>
      <c r="Y121" s="92" t="s">
        <v>13</v>
      </c>
      <c r="Z121" s="97"/>
      <c r="AA121" s="96">
        <v>0.1</v>
      </c>
      <c r="AB121" s="96">
        <v>0.1</v>
      </c>
      <c r="AC121" s="96">
        <v>0.1</v>
      </c>
      <c r="AD121" s="92" t="s">
        <v>13</v>
      </c>
      <c r="AE121" s="97"/>
      <c r="AF121" s="96">
        <v>0.1</v>
      </c>
      <c r="AG121" s="96">
        <v>0.1</v>
      </c>
      <c r="AH121" s="116">
        <f t="shared" si="7"/>
        <v>0</v>
      </c>
      <c r="AI121" s="78"/>
    </row>
    <row r="122" spans="1:35" ht="16.5" x14ac:dyDescent="0.3">
      <c r="A122" s="99" t="s">
        <v>98</v>
      </c>
      <c r="B122" s="96" t="s">
        <v>95</v>
      </c>
      <c r="C122" s="92"/>
      <c r="D122" s="99"/>
      <c r="E122" s="96"/>
      <c r="F122" s="96"/>
      <c r="G122" s="96" t="s">
        <v>64</v>
      </c>
      <c r="H122" s="92"/>
      <c r="I122" s="97"/>
      <c r="J122" s="96"/>
      <c r="K122" s="96"/>
      <c r="L122" s="96" t="s">
        <v>95</v>
      </c>
      <c r="M122" s="92"/>
      <c r="N122" s="97"/>
      <c r="O122" s="96"/>
      <c r="P122" s="96"/>
      <c r="Q122" s="96"/>
      <c r="R122" s="98"/>
      <c r="S122" s="96">
        <v>0.38</v>
      </c>
      <c r="T122" s="96"/>
      <c r="U122" s="98"/>
      <c r="V122" s="96">
        <v>0.3</v>
      </c>
      <c r="W122" s="96">
        <v>0.4</v>
      </c>
      <c r="X122" s="96">
        <v>0.3</v>
      </c>
      <c r="Y122" s="92"/>
      <c r="Z122" s="97"/>
      <c r="AA122" s="96">
        <v>0.3</v>
      </c>
      <c r="AB122" s="96">
        <v>0.4</v>
      </c>
      <c r="AC122" s="96">
        <v>0.4</v>
      </c>
      <c r="AD122" s="92"/>
      <c r="AE122" s="97"/>
      <c r="AF122" s="96">
        <v>0.4</v>
      </c>
      <c r="AG122" s="96">
        <v>0.5</v>
      </c>
      <c r="AH122" s="116">
        <f t="shared" si="7"/>
        <v>-0.10000000000000003</v>
      </c>
      <c r="AI122" s="78" t="s">
        <v>24</v>
      </c>
    </row>
    <row r="123" spans="1:35" ht="16.5" x14ac:dyDescent="0.3">
      <c r="A123" s="99" t="s">
        <v>46</v>
      </c>
      <c r="B123" s="96">
        <v>2.86</v>
      </c>
      <c r="C123" s="92"/>
      <c r="D123" s="99"/>
      <c r="E123" s="96">
        <v>2.5</v>
      </c>
      <c r="F123" s="96">
        <v>3.2</v>
      </c>
      <c r="G123" s="96">
        <v>2.7</v>
      </c>
      <c r="H123" s="92"/>
      <c r="I123" s="97" t="s">
        <v>12</v>
      </c>
      <c r="J123" s="96">
        <v>2.2000000000000002</v>
      </c>
      <c r="K123" s="96">
        <v>3.2</v>
      </c>
      <c r="L123" s="96">
        <v>3</v>
      </c>
      <c r="M123" s="92"/>
      <c r="N123" s="97" t="s">
        <v>25</v>
      </c>
      <c r="O123" s="96">
        <v>2.5</v>
      </c>
      <c r="P123" s="96">
        <v>3.6</v>
      </c>
      <c r="Q123" s="96">
        <f>G123-L123</f>
        <v>-0.29999999999999982</v>
      </c>
      <c r="R123" s="98"/>
      <c r="S123" s="96">
        <v>3.79</v>
      </c>
      <c r="T123" s="96"/>
      <c r="U123" s="98"/>
      <c r="V123" s="96">
        <v>3.7</v>
      </c>
      <c r="W123" s="96">
        <v>3.9</v>
      </c>
      <c r="X123" s="96">
        <v>3.7</v>
      </c>
      <c r="Y123" s="92"/>
      <c r="Z123" s="97" t="s">
        <v>12</v>
      </c>
      <c r="AA123" s="96">
        <v>3.5</v>
      </c>
      <c r="AB123" s="96">
        <v>3.8</v>
      </c>
      <c r="AC123" s="96">
        <v>4</v>
      </c>
      <c r="AD123" s="92"/>
      <c r="AE123" s="97" t="s">
        <v>25</v>
      </c>
      <c r="AF123" s="96">
        <v>3.8</v>
      </c>
      <c r="AG123" s="96">
        <v>4.0999999999999996</v>
      </c>
      <c r="AH123" s="116">
        <f t="shared" si="7"/>
        <v>-0.29999999999999982</v>
      </c>
      <c r="AI123" s="78" t="s">
        <v>24</v>
      </c>
    </row>
    <row r="124" spans="1:35" ht="16.5" x14ac:dyDescent="0.3">
      <c r="A124" s="102" t="s">
        <v>99</v>
      </c>
      <c r="B124" s="96">
        <v>0.87</v>
      </c>
      <c r="C124" s="92" t="s">
        <v>13</v>
      </c>
      <c r="D124" s="102"/>
      <c r="E124" s="96">
        <v>0.6</v>
      </c>
      <c r="F124" s="96">
        <v>1.1000000000000001</v>
      </c>
      <c r="G124" s="96">
        <v>0.8</v>
      </c>
      <c r="H124" s="92" t="s">
        <v>13</v>
      </c>
      <c r="I124" s="97"/>
      <c r="J124" s="96">
        <v>0.4</v>
      </c>
      <c r="K124" s="96">
        <v>1.2</v>
      </c>
      <c r="L124" s="92">
        <v>0.9</v>
      </c>
      <c r="M124" s="92" t="s">
        <v>13</v>
      </c>
      <c r="N124" s="97"/>
      <c r="O124" s="96">
        <v>0.6</v>
      </c>
      <c r="P124" s="96">
        <v>1.3</v>
      </c>
      <c r="Q124" s="96">
        <f>G124-L124</f>
        <v>-9.9999999999999978E-2</v>
      </c>
      <c r="R124" s="98"/>
      <c r="S124" s="96">
        <v>0.62</v>
      </c>
      <c r="T124" s="92"/>
      <c r="U124" s="98"/>
      <c r="V124" s="96">
        <v>0.6</v>
      </c>
      <c r="W124" s="96">
        <v>0.7</v>
      </c>
      <c r="X124" s="96">
        <v>0.5</v>
      </c>
      <c r="Y124" s="92"/>
      <c r="Z124" s="97"/>
      <c r="AA124" s="96">
        <v>0.4</v>
      </c>
      <c r="AB124" s="96">
        <v>0.6</v>
      </c>
      <c r="AC124" s="96">
        <v>0.8</v>
      </c>
      <c r="AD124" s="92"/>
      <c r="AE124" s="97"/>
      <c r="AF124" s="96">
        <v>0.6</v>
      </c>
      <c r="AG124" s="96">
        <v>0.9</v>
      </c>
      <c r="AH124" s="116">
        <f t="shared" si="7"/>
        <v>-0.30000000000000004</v>
      </c>
      <c r="AI124" s="78" t="s">
        <v>24</v>
      </c>
    </row>
    <row r="125" spans="1:35" ht="16.5" x14ac:dyDescent="0.3">
      <c r="A125" s="103" t="s">
        <v>100</v>
      </c>
      <c r="B125" s="96" t="s">
        <v>64</v>
      </c>
      <c r="C125" s="124"/>
      <c r="D125" s="103"/>
      <c r="E125" s="96"/>
      <c r="F125" s="96"/>
      <c r="G125" s="96" t="s">
        <v>64</v>
      </c>
      <c r="H125" s="92"/>
      <c r="I125" s="97"/>
      <c r="J125" s="96"/>
      <c r="K125" s="96"/>
      <c r="L125" s="92" t="s">
        <v>64</v>
      </c>
      <c r="M125" s="92"/>
      <c r="N125" s="97"/>
      <c r="O125" s="96"/>
      <c r="P125" s="96"/>
      <c r="Q125" s="96"/>
      <c r="R125" s="98"/>
      <c r="S125" s="96">
        <v>0.46</v>
      </c>
      <c r="T125" s="92"/>
      <c r="U125" s="98"/>
      <c r="V125" s="96">
        <v>0.4</v>
      </c>
      <c r="W125" s="96">
        <v>0.5</v>
      </c>
      <c r="X125" s="96">
        <v>0.5</v>
      </c>
      <c r="Y125" s="92"/>
      <c r="Z125" s="97"/>
      <c r="AA125" s="96">
        <v>0.4</v>
      </c>
      <c r="AB125" s="96">
        <v>0.6</v>
      </c>
      <c r="AC125" s="96">
        <v>0.4</v>
      </c>
      <c r="AD125" s="92"/>
      <c r="AE125" s="97"/>
      <c r="AF125" s="96">
        <v>0.3</v>
      </c>
      <c r="AG125" s="96">
        <v>0.5</v>
      </c>
      <c r="AH125" s="116">
        <f t="shared" si="7"/>
        <v>9.9999999999999978E-2</v>
      </c>
      <c r="AI125" s="78"/>
    </row>
    <row r="126" spans="1:35" ht="16.5" x14ac:dyDescent="0.3">
      <c r="A126" s="102" t="s">
        <v>49</v>
      </c>
      <c r="B126" s="96">
        <v>1.64</v>
      </c>
      <c r="C126" s="92"/>
      <c r="D126" s="102"/>
      <c r="E126" s="96">
        <v>1.4</v>
      </c>
      <c r="F126" s="96">
        <v>1.9</v>
      </c>
      <c r="G126" s="96">
        <v>1.6</v>
      </c>
      <c r="H126" s="98"/>
      <c r="I126" s="121" t="s">
        <v>12</v>
      </c>
      <c r="J126" s="96">
        <v>1.2</v>
      </c>
      <c r="K126" s="96">
        <v>1.9</v>
      </c>
      <c r="L126" s="96">
        <v>1.7</v>
      </c>
      <c r="M126" s="98"/>
      <c r="N126" s="121" t="s">
        <v>25</v>
      </c>
      <c r="O126" s="96">
        <v>1.3</v>
      </c>
      <c r="P126" s="96">
        <v>2.1</v>
      </c>
      <c r="Q126" s="96">
        <f>G126-L126</f>
        <v>-9.9999999999999867E-2</v>
      </c>
      <c r="R126" s="98"/>
      <c r="S126" s="96">
        <v>2.35</v>
      </c>
      <c r="T126" s="96"/>
      <c r="U126" s="98"/>
      <c r="V126" s="96">
        <v>2.2999999999999998</v>
      </c>
      <c r="W126" s="96">
        <v>2.4</v>
      </c>
      <c r="X126" s="96">
        <v>2.2000000000000002</v>
      </c>
      <c r="Y126" s="98"/>
      <c r="Z126" s="121" t="s">
        <v>12</v>
      </c>
      <c r="AA126" s="96">
        <v>2.1</v>
      </c>
      <c r="AB126" s="96">
        <v>2.2999999999999998</v>
      </c>
      <c r="AC126" s="96">
        <v>2.5</v>
      </c>
      <c r="AD126" s="98"/>
      <c r="AE126" s="121" t="s">
        <v>25</v>
      </c>
      <c r="AF126" s="96">
        <v>2.2999999999999998</v>
      </c>
      <c r="AG126" s="96">
        <v>2.6</v>
      </c>
      <c r="AH126" s="116">
        <f t="shared" si="7"/>
        <v>-0.29999999999999982</v>
      </c>
      <c r="AI126" s="78" t="s">
        <v>24</v>
      </c>
    </row>
    <row r="127" spans="1:35" ht="16.5" x14ac:dyDescent="0.3">
      <c r="A127" s="102" t="s">
        <v>50</v>
      </c>
      <c r="B127" s="96" t="s">
        <v>95</v>
      </c>
      <c r="C127" s="92"/>
      <c r="D127" s="102"/>
      <c r="E127" s="96"/>
      <c r="F127" s="96"/>
      <c r="G127" s="92" t="s">
        <v>95</v>
      </c>
      <c r="H127" s="92"/>
      <c r="I127" s="97"/>
      <c r="J127" s="96"/>
      <c r="K127" s="96"/>
      <c r="L127" s="96" t="s">
        <v>95</v>
      </c>
      <c r="M127" s="92"/>
      <c r="N127" s="97"/>
      <c r="O127" s="96"/>
      <c r="P127" s="96"/>
      <c r="Q127" s="96"/>
      <c r="R127" s="98"/>
      <c r="S127" s="96">
        <v>0.36</v>
      </c>
      <c r="T127" s="96"/>
      <c r="U127" s="98"/>
      <c r="V127" s="96">
        <v>0.3</v>
      </c>
      <c r="W127" s="96">
        <v>0.4</v>
      </c>
      <c r="X127" s="96">
        <v>0.4</v>
      </c>
      <c r="Y127" s="92"/>
      <c r="Z127" s="97"/>
      <c r="AA127" s="96">
        <v>0.4</v>
      </c>
      <c r="AB127" s="96">
        <v>0.5</v>
      </c>
      <c r="AC127" s="96">
        <v>0.3</v>
      </c>
      <c r="AD127" s="92"/>
      <c r="AE127" s="97"/>
      <c r="AF127" s="96">
        <v>0.3</v>
      </c>
      <c r="AG127" s="96">
        <v>0.4</v>
      </c>
      <c r="AH127" s="116">
        <f t="shared" si="7"/>
        <v>0.10000000000000003</v>
      </c>
      <c r="AI127" s="78" t="s">
        <v>24</v>
      </c>
    </row>
    <row r="128" spans="1:35" ht="16.5" x14ac:dyDescent="0.3">
      <c r="A128" s="100" t="s">
        <v>52</v>
      </c>
      <c r="B128" s="87">
        <v>1.32</v>
      </c>
      <c r="C128" s="91"/>
      <c r="D128" s="100"/>
      <c r="E128" s="87">
        <v>1.2</v>
      </c>
      <c r="F128" s="87">
        <v>1.5</v>
      </c>
      <c r="G128" s="119" t="s">
        <v>95</v>
      </c>
      <c r="H128" s="119"/>
      <c r="I128" s="130"/>
      <c r="J128" s="87"/>
      <c r="K128" s="87"/>
      <c r="L128" s="87" t="s">
        <v>95</v>
      </c>
      <c r="M128" s="119"/>
      <c r="N128" s="130"/>
      <c r="O128" s="87"/>
      <c r="P128" s="87"/>
      <c r="Q128" s="87"/>
      <c r="R128" s="119"/>
      <c r="S128" s="87">
        <v>1.08</v>
      </c>
      <c r="T128" s="87"/>
      <c r="U128" s="119"/>
      <c r="V128" s="87">
        <v>1</v>
      </c>
      <c r="W128" s="87">
        <v>1.1000000000000001</v>
      </c>
      <c r="X128" s="87">
        <v>1.1000000000000001</v>
      </c>
      <c r="Y128" s="119"/>
      <c r="Z128" s="130"/>
      <c r="AA128" s="87">
        <v>1</v>
      </c>
      <c r="AB128" s="87">
        <v>1.1000000000000001</v>
      </c>
      <c r="AC128" s="87">
        <v>1.1000000000000001</v>
      </c>
      <c r="AD128" s="119"/>
      <c r="AE128" s="130"/>
      <c r="AF128" s="87">
        <v>1</v>
      </c>
      <c r="AG128" s="87">
        <v>1.2</v>
      </c>
      <c r="AH128" s="89">
        <f t="shared" si="7"/>
        <v>0</v>
      </c>
      <c r="AI128" s="77"/>
    </row>
    <row r="129" spans="1:36" ht="16.5" x14ac:dyDescent="0.3">
      <c r="A129" s="100" t="s">
        <v>56</v>
      </c>
      <c r="B129" s="87">
        <v>0.22</v>
      </c>
      <c r="C129" s="91" t="s">
        <v>13</v>
      </c>
      <c r="D129" s="100"/>
      <c r="E129" s="87">
        <v>0.1</v>
      </c>
      <c r="F129" s="87">
        <v>0.3</v>
      </c>
      <c r="G129" s="119" t="s">
        <v>64</v>
      </c>
      <c r="H129" s="119"/>
      <c r="I129" s="130"/>
      <c r="J129" s="87"/>
      <c r="K129" s="87"/>
      <c r="L129" s="87" t="s">
        <v>95</v>
      </c>
      <c r="M129" s="119"/>
      <c r="N129" s="130"/>
      <c r="O129" s="87"/>
      <c r="P129" s="87"/>
      <c r="Q129" s="87"/>
      <c r="R129" s="119"/>
      <c r="S129" s="87">
        <v>0.28000000000000003</v>
      </c>
      <c r="T129" s="87"/>
      <c r="U129" s="119"/>
      <c r="V129" s="87">
        <v>0.2</v>
      </c>
      <c r="W129" s="87">
        <v>0.3</v>
      </c>
      <c r="X129" s="87">
        <v>0.3</v>
      </c>
      <c r="Y129" s="119"/>
      <c r="Z129" s="130"/>
      <c r="AA129" s="87">
        <v>0.2</v>
      </c>
      <c r="AB129" s="87">
        <v>0.3</v>
      </c>
      <c r="AC129" s="87">
        <v>0.3</v>
      </c>
      <c r="AD129" s="119"/>
      <c r="AE129" s="130"/>
      <c r="AF129" s="87">
        <v>0.3</v>
      </c>
      <c r="AG129" s="87">
        <v>0.4</v>
      </c>
      <c r="AH129" s="89">
        <f t="shared" si="7"/>
        <v>0</v>
      </c>
      <c r="AI129" s="77"/>
    </row>
    <row r="130" spans="1:36" x14ac:dyDescent="0.25">
      <c r="A130" s="162" t="s">
        <v>2</v>
      </c>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row>
    <row r="131" spans="1:36" x14ac:dyDescent="0.25">
      <c r="A131" s="105" t="s">
        <v>101</v>
      </c>
      <c r="B131" s="105"/>
      <c r="C131" s="105"/>
      <c r="D131" s="105"/>
      <c r="E131" s="105"/>
      <c r="F131" s="105"/>
      <c r="G131" s="104"/>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4"/>
      <c r="AI131" s="104"/>
      <c r="AJ131" s="104"/>
    </row>
    <row r="132" spans="1:36" x14ac:dyDescent="0.25">
      <c r="A132" s="105" t="s">
        <v>70</v>
      </c>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row>
    <row r="133" spans="1:36" x14ac:dyDescent="0.25">
      <c r="A133" s="105" t="s">
        <v>71</v>
      </c>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row>
    <row r="134" spans="1:36" x14ac:dyDescent="0.25">
      <c r="A134" s="105" t="s">
        <v>17</v>
      </c>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row>
    <row r="135" spans="1:36" x14ac:dyDescent="0.25">
      <c r="A135" s="105" t="s">
        <v>104</v>
      </c>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row>
    <row r="136" spans="1:36" x14ac:dyDescent="0.25">
      <c r="A136" s="105" t="s">
        <v>105</v>
      </c>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row>
    <row r="137" spans="1:36" x14ac:dyDescent="0.25">
      <c r="A137" s="105" t="s">
        <v>106</v>
      </c>
      <c r="B137" s="107"/>
      <c r="C137" s="107"/>
      <c r="D137" s="107"/>
      <c r="E137" s="107"/>
      <c r="F137" s="107"/>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row>
    <row r="138" spans="1:36" x14ac:dyDescent="0.25">
      <c r="A138" s="105" t="s">
        <v>107</v>
      </c>
      <c r="B138" s="107"/>
      <c r="C138" s="107"/>
      <c r="D138" s="107"/>
      <c r="E138" s="107"/>
      <c r="F138" s="107"/>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row>
    <row r="139" spans="1:36" x14ac:dyDescent="0.25">
      <c r="A139" s="105" t="s">
        <v>108</v>
      </c>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row>
    <row r="140" spans="1:36" ht="38.25" x14ac:dyDescent="0.25">
      <c r="A140" s="106" t="s">
        <v>123</v>
      </c>
      <c r="B140" s="107"/>
      <c r="C140" s="107"/>
      <c r="D140" s="107"/>
      <c r="E140" s="107"/>
      <c r="F140" s="107"/>
      <c r="G140" s="125"/>
      <c r="H140" s="125"/>
      <c r="I140" s="125"/>
      <c r="J140" s="125"/>
      <c r="K140" s="125"/>
      <c r="L140" s="125"/>
      <c r="M140" s="125"/>
      <c r="N140" s="125"/>
      <c r="O140" s="125"/>
      <c r="P140" s="125"/>
      <c r="Q140" s="125"/>
      <c r="R140" s="125"/>
      <c r="S140" s="125"/>
      <c r="T140" s="125"/>
      <c r="U140" s="125"/>
      <c r="V140" s="125"/>
      <c r="W140" s="125"/>
      <c r="X140" s="125"/>
      <c r="Y140" s="125"/>
      <c r="Z140" s="125"/>
      <c r="AA140" s="125"/>
      <c r="AB140" s="125"/>
      <c r="AC140" s="125"/>
      <c r="AD140" s="125"/>
      <c r="AE140" s="125"/>
      <c r="AF140" s="125"/>
      <c r="AG140" s="125"/>
      <c r="AH140" s="125"/>
      <c r="AI140" s="125"/>
      <c r="AJ140" s="125"/>
    </row>
    <row r="142" spans="1:36" ht="15.75" x14ac:dyDescent="0.3">
      <c r="A142" s="163" t="s">
        <v>20</v>
      </c>
      <c r="B142" s="163"/>
      <c r="C142" s="163"/>
      <c r="D142" s="163"/>
      <c r="E142" s="163"/>
    </row>
    <row r="144" spans="1:36" ht="16.5" x14ac:dyDescent="0.3">
      <c r="A144" s="77" t="s">
        <v>125</v>
      </c>
      <c r="B144" s="77"/>
      <c r="C144" s="77"/>
      <c r="D144" s="77"/>
      <c r="E144" s="77"/>
      <c r="F144" s="77"/>
      <c r="G144" s="78"/>
      <c r="H144" s="78"/>
      <c r="I144" s="132"/>
      <c r="J144" s="78"/>
      <c r="K144" s="78"/>
      <c r="L144" s="78"/>
      <c r="M144" s="78"/>
      <c r="N144" s="132"/>
      <c r="O144" s="78"/>
      <c r="P144" s="78"/>
      <c r="Q144" s="116"/>
      <c r="R144" s="78"/>
      <c r="S144" s="78"/>
      <c r="T144" s="78"/>
      <c r="U144" s="78"/>
      <c r="V144" s="78"/>
      <c r="W144" s="78"/>
      <c r="X144" s="78"/>
      <c r="Y144" s="78"/>
      <c r="Z144" s="132"/>
      <c r="AA144" s="78"/>
      <c r="AB144" s="78"/>
      <c r="AC144" s="78"/>
      <c r="AD144" s="78"/>
      <c r="AE144" s="132"/>
      <c r="AF144" s="78"/>
      <c r="AG144" s="78"/>
      <c r="AH144" s="78"/>
      <c r="AI144" s="78"/>
    </row>
    <row r="145" spans="1:35" ht="16.5" x14ac:dyDescent="0.3">
      <c r="A145" s="110"/>
      <c r="B145" s="129" t="s">
        <v>20</v>
      </c>
      <c r="C145" s="129"/>
      <c r="D145" s="129"/>
      <c r="E145" s="129"/>
      <c r="F145" s="129"/>
      <c r="G145" s="129"/>
      <c r="H145" s="129"/>
      <c r="I145" s="133"/>
      <c r="J145" s="129"/>
      <c r="K145" s="129"/>
      <c r="L145" s="129"/>
      <c r="M145" s="129"/>
      <c r="N145" s="133"/>
      <c r="O145" s="129"/>
      <c r="P145" s="129"/>
      <c r="Q145" s="134"/>
      <c r="R145" s="129"/>
      <c r="S145" s="164" t="s">
        <v>118</v>
      </c>
      <c r="T145" s="164"/>
      <c r="U145" s="164"/>
      <c r="V145" s="164"/>
      <c r="W145" s="164"/>
      <c r="X145" s="164"/>
      <c r="Y145" s="164"/>
      <c r="Z145" s="164"/>
      <c r="AA145" s="164"/>
      <c r="AB145" s="164"/>
      <c r="AC145" s="164"/>
      <c r="AD145" s="164"/>
      <c r="AE145" s="164"/>
      <c r="AF145" s="164"/>
      <c r="AG145" s="164"/>
      <c r="AH145" s="164"/>
      <c r="AI145" s="164"/>
    </row>
    <row r="146" spans="1:35" ht="15.75" x14ac:dyDescent="0.3">
      <c r="A146" s="110"/>
      <c r="B146" s="165" t="s">
        <v>8</v>
      </c>
      <c r="C146" s="165"/>
      <c r="D146" s="165"/>
      <c r="E146" s="165"/>
      <c r="F146" s="165"/>
      <c r="G146" s="165" t="s">
        <v>86</v>
      </c>
      <c r="H146" s="165"/>
      <c r="I146" s="165"/>
      <c r="J146" s="165"/>
      <c r="K146" s="165"/>
      <c r="L146" s="165" t="s">
        <v>87</v>
      </c>
      <c r="M146" s="165"/>
      <c r="N146" s="165"/>
      <c r="O146" s="165"/>
      <c r="P146" s="165"/>
      <c r="Q146" s="165" t="s">
        <v>88</v>
      </c>
      <c r="R146" s="165"/>
      <c r="S146" s="165" t="s">
        <v>8</v>
      </c>
      <c r="T146" s="165"/>
      <c r="U146" s="165"/>
      <c r="V146" s="165"/>
      <c r="W146" s="165"/>
      <c r="X146" s="165" t="s">
        <v>86</v>
      </c>
      <c r="Y146" s="165"/>
      <c r="Z146" s="165"/>
      <c r="AA146" s="165"/>
      <c r="AB146" s="165"/>
      <c r="AC146" s="165" t="s">
        <v>87</v>
      </c>
      <c r="AD146" s="165"/>
      <c r="AE146" s="165"/>
      <c r="AF146" s="165"/>
      <c r="AG146" s="165"/>
      <c r="AH146" s="165" t="s">
        <v>88</v>
      </c>
      <c r="AI146" s="165"/>
    </row>
    <row r="147" spans="1:35" ht="73.5" customHeight="1" x14ac:dyDescent="0.3">
      <c r="A147" s="135"/>
      <c r="B147" s="136" t="s">
        <v>22</v>
      </c>
      <c r="C147" s="137"/>
      <c r="D147" s="136"/>
      <c r="E147" s="160" t="s">
        <v>89</v>
      </c>
      <c r="F147" s="160"/>
      <c r="G147" s="136" t="s">
        <v>22</v>
      </c>
      <c r="H147" s="136"/>
      <c r="I147" s="138"/>
      <c r="J147" s="160" t="s">
        <v>89</v>
      </c>
      <c r="K147" s="160"/>
      <c r="L147" s="136" t="s">
        <v>22</v>
      </c>
      <c r="M147" s="136"/>
      <c r="N147" s="138"/>
      <c r="O147" s="160" t="s">
        <v>89</v>
      </c>
      <c r="P147" s="160"/>
      <c r="Q147" s="160"/>
      <c r="R147" s="160"/>
      <c r="S147" s="136" t="s">
        <v>22</v>
      </c>
      <c r="T147" s="136"/>
      <c r="U147" s="136"/>
      <c r="V147" s="160" t="s">
        <v>89</v>
      </c>
      <c r="W147" s="160"/>
      <c r="X147" s="136" t="s">
        <v>22</v>
      </c>
      <c r="Y147" s="136"/>
      <c r="Z147" s="138"/>
      <c r="AA147" s="160" t="s">
        <v>89</v>
      </c>
      <c r="AB147" s="160"/>
      <c r="AC147" s="136" t="s">
        <v>22</v>
      </c>
      <c r="AD147" s="136"/>
      <c r="AE147" s="138"/>
      <c r="AF147" s="160" t="s">
        <v>89</v>
      </c>
      <c r="AG147" s="160"/>
      <c r="AH147" s="161"/>
      <c r="AI147" s="161"/>
    </row>
    <row r="148" spans="1:35" ht="16.5" x14ac:dyDescent="0.3">
      <c r="A148" s="77" t="s">
        <v>28</v>
      </c>
      <c r="B148" s="87">
        <v>24</v>
      </c>
      <c r="C148" s="91"/>
      <c r="D148" s="91"/>
      <c r="E148" s="91"/>
      <c r="F148" s="91"/>
      <c r="G148" s="87">
        <v>24</v>
      </c>
      <c r="H148" s="87"/>
      <c r="I148" s="139"/>
      <c r="J148" s="91"/>
      <c r="K148" s="91"/>
      <c r="L148" s="87">
        <v>24</v>
      </c>
      <c r="M148" s="87"/>
      <c r="N148" s="139"/>
      <c r="O148" s="91"/>
      <c r="P148" s="91"/>
      <c r="Q148" s="87"/>
      <c r="R148" s="91"/>
      <c r="S148" s="87">
        <v>24</v>
      </c>
      <c r="T148" s="87"/>
      <c r="U148" s="91"/>
      <c r="V148" s="91"/>
      <c r="W148" s="91"/>
      <c r="X148" s="87">
        <v>24</v>
      </c>
      <c r="Y148" s="87"/>
      <c r="Z148" s="139"/>
      <c r="AA148" s="91"/>
      <c r="AB148" s="91"/>
      <c r="AC148" s="87">
        <v>24</v>
      </c>
      <c r="AD148" s="87"/>
      <c r="AE148" s="139"/>
      <c r="AF148" s="91"/>
      <c r="AG148" s="91"/>
      <c r="AH148" s="92"/>
      <c r="AI148" s="92"/>
    </row>
    <row r="149" spans="1:35" ht="16.5" x14ac:dyDescent="0.3">
      <c r="A149" s="90" t="s">
        <v>90</v>
      </c>
      <c r="B149" s="87">
        <v>11.36</v>
      </c>
      <c r="C149" s="87"/>
      <c r="D149" s="140"/>
      <c r="E149" s="87">
        <v>11.2</v>
      </c>
      <c r="F149" s="87">
        <v>11.5</v>
      </c>
      <c r="G149" s="87">
        <v>11.6</v>
      </c>
      <c r="H149" s="119"/>
      <c r="I149" s="130" t="s">
        <v>12</v>
      </c>
      <c r="J149" s="87">
        <v>11.3</v>
      </c>
      <c r="K149" s="87">
        <v>11.8</v>
      </c>
      <c r="L149" s="87">
        <v>11.1</v>
      </c>
      <c r="M149" s="119"/>
      <c r="N149" s="130"/>
      <c r="O149" s="87">
        <v>10.8</v>
      </c>
      <c r="P149" s="87">
        <v>11.3</v>
      </c>
      <c r="Q149" s="87">
        <f t="shared" ref="Q149:Q158" si="8">G149-L149</f>
        <v>0.5</v>
      </c>
      <c r="R149" s="119" t="s">
        <v>24</v>
      </c>
      <c r="S149" s="87">
        <v>11.07</v>
      </c>
      <c r="T149" s="87"/>
      <c r="U149" s="119"/>
      <c r="V149" s="87">
        <v>11</v>
      </c>
      <c r="W149" s="87">
        <v>11.2</v>
      </c>
      <c r="X149" s="87">
        <v>11.3</v>
      </c>
      <c r="Y149" s="119"/>
      <c r="Z149" s="130" t="s">
        <v>12</v>
      </c>
      <c r="AA149" s="87">
        <v>11.1</v>
      </c>
      <c r="AB149" s="87">
        <v>11.4</v>
      </c>
      <c r="AC149" s="87">
        <v>10.9</v>
      </c>
      <c r="AD149" s="119"/>
      <c r="AE149" s="130"/>
      <c r="AF149" s="87">
        <v>10.8</v>
      </c>
      <c r="AG149" s="87">
        <v>11.1</v>
      </c>
      <c r="AH149" s="87">
        <f t="shared" ref="AH149:AH158" si="9">X149-AC149</f>
        <v>0.40000000000000036</v>
      </c>
      <c r="AI149" s="91" t="s">
        <v>24</v>
      </c>
    </row>
    <row r="150" spans="1:35" ht="16.5" x14ac:dyDescent="0.3">
      <c r="A150" s="95" t="s">
        <v>30</v>
      </c>
      <c r="B150" s="96">
        <v>8.91</v>
      </c>
      <c r="C150" s="98"/>
      <c r="D150" s="141"/>
      <c r="E150" s="96">
        <v>8.8000000000000007</v>
      </c>
      <c r="F150" s="96">
        <v>9.1</v>
      </c>
      <c r="G150" s="96">
        <v>9</v>
      </c>
      <c r="H150" s="92"/>
      <c r="I150" s="97"/>
      <c r="J150" s="96">
        <v>8.8000000000000007</v>
      </c>
      <c r="K150" s="96">
        <v>9.1999999999999993</v>
      </c>
      <c r="L150" s="96">
        <v>8.8000000000000007</v>
      </c>
      <c r="M150" s="92"/>
      <c r="N150" s="97"/>
      <c r="O150" s="96">
        <v>8.6</v>
      </c>
      <c r="P150" s="96">
        <v>9</v>
      </c>
      <c r="Q150" s="96">
        <f t="shared" si="8"/>
        <v>0.19999999999999929</v>
      </c>
      <c r="R150" s="98"/>
      <c r="S150" s="96">
        <v>8.69</v>
      </c>
      <c r="T150" s="96"/>
      <c r="U150" s="98"/>
      <c r="V150" s="96">
        <v>8.6</v>
      </c>
      <c r="W150" s="96">
        <v>8.8000000000000007</v>
      </c>
      <c r="X150" s="92">
        <v>8.8000000000000007</v>
      </c>
      <c r="Y150" s="92"/>
      <c r="Z150" s="97"/>
      <c r="AA150" s="96">
        <v>8.6999999999999993</v>
      </c>
      <c r="AB150" s="96">
        <v>8.9</v>
      </c>
      <c r="AC150" s="96">
        <v>8.6</v>
      </c>
      <c r="AD150" s="98"/>
      <c r="AE150" s="121"/>
      <c r="AF150" s="96">
        <v>8.5</v>
      </c>
      <c r="AG150" s="96">
        <v>8.8000000000000007</v>
      </c>
      <c r="AH150" s="96">
        <f t="shared" si="9"/>
        <v>0.20000000000000107</v>
      </c>
      <c r="AI150" s="98"/>
    </row>
    <row r="151" spans="1:35" ht="16.5" x14ac:dyDescent="0.3">
      <c r="A151" s="99" t="s">
        <v>31</v>
      </c>
      <c r="B151" s="96">
        <v>0.8</v>
      </c>
      <c r="C151" s="92"/>
      <c r="D151" s="142"/>
      <c r="E151" s="96">
        <v>0.7</v>
      </c>
      <c r="F151" s="96">
        <v>0.9</v>
      </c>
      <c r="G151" s="96">
        <v>0.9</v>
      </c>
      <c r="H151" s="92"/>
      <c r="I151" s="97"/>
      <c r="J151" s="96">
        <v>0.8</v>
      </c>
      <c r="K151" s="96">
        <v>1</v>
      </c>
      <c r="L151" s="96">
        <v>0.7</v>
      </c>
      <c r="M151" s="92"/>
      <c r="N151" s="97"/>
      <c r="O151" s="96">
        <v>0.6</v>
      </c>
      <c r="P151" s="96">
        <v>0.7</v>
      </c>
      <c r="Q151" s="96">
        <f t="shared" si="8"/>
        <v>0.20000000000000007</v>
      </c>
      <c r="R151" s="98" t="s">
        <v>24</v>
      </c>
      <c r="S151" s="96">
        <v>0.74</v>
      </c>
      <c r="T151" s="96"/>
      <c r="U151" s="98"/>
      <c r="V151" s="96">
        <v>0.7</v>
      </c>
      <c r="W151" s="96">
        <v>0.8</v>
      </c>
      <c r="X151" s="96">
        <v>0.9</v>
      </c>
      <c r="Y151" s="92"/>
      <c r="Z151" s="97"/>
      <c r="AA151" s="96">
        <v>0.8</v>
      </c>
      <c r="AB151" s="96">
        <v>0.9</v>
      </c>
      <c r="AC151" s="96">
        <v>0.7</v>
      </c>
      <c r="AD151" s="92"/>
      <c r="AE151" s="97"/>
      <c r="AF151" s="96">
        <v>0.6</v>
      </c>
      <c r="AG151" s="96">
        <v>0.7</v>
      </c>
      <c r="AH151" s="96">
        <f t="shared" si="9"/>
        <v>0.20000000000000007</v>
      </c>
      <c r="AI151" s="92" t="s">
        <v>24</v>
      </c>
    </row>
    <row r="152" spans="1:35" ht="16.5" x14ac:dyDescent="0.3">
      <c r="A152" s="99" t="s">
        <v>91</v>
      </c>
      <c r="B152" s="96">
        <v>1.66</v>
      </c>
      <c r="C152" s="92"/>
      <c r="D152" s="142"/>
      <c r="E152" s="96">
        <v>1.6</v>
      </c>
      <c r="F152" s="96">
        <v>1.7</v>
      </c>
      <c r="G152" s="96">
        <v>1.7</v>
      </c>
      <c r="H152" s="92"/>
      <c r="I152" s="97"/>
      <c r="J152" s="96">
        <v>1.6</v>
      </c>
      <c r="K152" s="96">
        <v>1.8</v>
      </c>
      <c r="L152" s="96">
        <v>1.6</v>
      </c>
      <c r="M152" s="92"/>
      <c r="N152" s="97"/>
      <c r="O152" s="96">
        <v>1.5</v>
      </c>
      <c r="P152" s="96">
        <v>1.8</v>
      </c>
      <c r="Q152" s="96">
        <f t="shared" si="8"/>
        <v>9.9999999999999867E-2</v>
      </c>
      <c r="R152" s="98"/>
      <c r="S152" s="96">
        <v>1.64</v>
      </c>
      <c r="T152" s="96"/>
      <c r="U152" s="98"/>
      <c r="V152" s="96">
        <v>1.6</v>
      </c>
      <c r="W152" s="96">
        <v>1.7</v>
      </c>
      <c r="X152" s="92">
        <v>1.6</v>
      </c>
      <c r="Y152" s="92"/>
      <c r="Z152" s="97"/>
      <c r="AA152" s="96">
        <v>1.5</v>
      </c>
      <c r="AB152" s="96">
        <v>1.7</v>
      </c>
      <c r="AC152" s="96">
        <v>1.7</v>
      </c>
      <c r="AD152" s="92"/>
      <c r="AE152" s="97"/>
      <c r="AF152" s="96">
        <v>1.6</v>
      </c>
      <c r="AG152" s="96">
        <v>1.8</v>
      </c>
      <c r="AH152" s="96">
        <f t="shared" si="9"/>
        <v>-9.9999999999999867E-2</v>
      </c>
      <c r="AI152" s="92"/>
    </row>
    <row r="153" spans="1:35" ht="16.5" x14ac:dyDescent="0.3">
      <c r="A153" s="100" t="s">
        <v>92</v>
      </c>
      <c r="B153" s="87">
        <v>2.96</v>
      </c>
      <c r="C153" s="91"/>
      <c r="D153" s="143"/>
      <c r="E153" s="87">
        <v>2.7</v>
      </c>
      <c r="F153" s="87">
        <v>3.3</v>
      </c>
      <c r="G153" s="87">
        <v>2.7</v>
      </c>
      <c r="H153" s="119"/>
      <c r="I153" s="130" t="s">
        <v>12</v>
      </c>
      <c r="J153" s="87" t="s">
        <v>119</v>
      </c>
      <c r="K153" s="87">
        <v>3.1</v>
      </c>
      <c r="L153" s="87">
        <v>3.3</v>
      </c>
      <c r="M153" s="119"/>
      <c r="N153" s="130" t="s">
        <v>25</v>
      </c>
      <c r="O153" s="87">
        <v>2.8</v>
      </c>
      <c r="P153" s="87">
        <v>3.8</v>
      </c>
      <c r="Q153" s="87">
        <f t="shared" si="8"/>
        <v>-0.59999999999999964</v>
      </c>
      <c r="R153" s="119"/>
      <c r="S153" s="87">
        <v>3.84</v>
      </c>
      <c r="T153" s="87"/>
      <c r="U153" s="119"/>
      <c r="V153" s="87">
        <v>3.7</v>
      </c>
      <c r="W153" s="87">
        <v>4</v>
      </c>
      <c r="X153" s="87">
        <v>3.3</v>
      </c>
      <c r="Y153" s="119"/>
      <c r="Z153" s="130" t="s">
        <v>12</v>
      </c>
      <c r="AA153" s="87">
        <v>3</v>
      </c>
      <c r="AB153" s="87">
        <v>3.5</v>
      </c>
      <c r="AC153" s="87">
        <v>4.3</v>
      </c>
      <c r="AD153" s="119"/>
      <c r="AE153" s="130" t="s">
        <v>25</v>
      </c>
      <c r="AF153" s="87">
        <v>4.0999999999999996</v>
      </c>
      <c r="AG153" s="87">
        <v>4.5999999999999996</v>
      </c>
      <c r="AH153" s="87">
        <f t="shared" si="9"/>
        <v>-1</v>
      </c>
      <c r="AI153" s="91" t="s">
        <v>24</v>
      </c>
    </row>
    <row r="154" spans="1:35" ht="16.5" x14ac:dyDescent="0.3">
      <c r="A154" s="99" t="s">
        <v>34</v>
      </c>
      <c r="B154" s="96">
        <v>2.5</v>
      </c>
      <c r="C154" s="92"/>
      <c r="D154" s="142"/>
      <c r="E154" s="96">
        <v>2.2000000000000002</v>
      </c>
      <c r="F154" s="96">
        <v>2.8</v>
      </c>
      <c r="G154" s="96">
        <v>2.2999999999999998</v>
      </c>
      <c r="H154" s="92"/>
      <c r="I154" s="97" t="s">
        <v>12</v>
      </c>
      <c r="J154" s="96">
        <v>1.9</v>
      </c>
      <c r="K154" s="96">
        <v>2.6</v>
      </c>
      <c r="L154" s="96">
        <v>2.8</v>
      </c>
      <c r="M154" s="92"/>
      <c r="N154" s="97" t="s">
        <v>25</v>
      </c>
      <c r="O154" s="96">
        <v>2.4</v>
      </c>
      <c r="P154" s="96">
        <v>3.3</v>
      </c>
      <c r="Q154" s="96">
        <f t="shared" si="8"/>
        <v>-0.5</v>
      </c>
      <c r="R154" s="98"/>
      <c r="S154" s="96">
        <v>3.32</v>
      </c>
      <c r="T154" s="96"/>
      <c r="U154" s="98"/>
      <c r="V154" s="96">
        <v>3.1</v>
      </c>
      <c r="W154" s="96">
        <v>3.5</v>
      </c>
      <c r="X154" s="96">
        <v>2.8</v>
      </c>
      <c r="Y154" s="92"/>
      <c r="Z154" s="97" t="s">
        <v>12</v>
      </c>
      <c r="AA154" s="96">
        <v>2.5</v>
      </c>
      <c r="AB154" s="96">
        <v>3</v>
      </c>
      <c r="AC154" s="96">
        <v>3.8</v>
      </c>
      <c r="AD154" s="92"/>
      <c r="AE154" s="97" t="s">
        <v>25</v>
      </c>
      <c r="AF154" s="96">
        <v>3.5</v>
      </c>
      <c r="AG154" s="96">
        <v>4.0999999999999996</v>
      </c>
      <c r="AH154" s="96">
        <f t="shared" si="9"/>
        <v>-1</v>
      </c>
      <c r="AI154" s="92" t="s">
        <v>24</v>
      </c>
    </row>
    <row r="155" spans="1:35" ht="16.5" x14ac:dyDescent="0.3">
      <c r="A155" s="99" t="s">
        <v>35</v>
      </c>
      <c r="B155" s="96">
        <v>0.46</v>
      </c>
      <c r="C155" s="92" t="s">
        <v>13</v>
      </c>
      <c r="D155" s="142"/>
      <c r="E155" s="96">
        <v>0.3</v>
      </c>
      <c r="F155" s="96">
        <v>0.6</v>
      </c>
      <c r="G155" s="96">
        <v>0.5</v>
      </c>
      <c r="H155" s="92" t="s">
        <v>13</v>
      </c>
      <c r="I155" s="97"/>
      <c r="J155" s="96">
        <v>0.3</v>
      </c>
      <c r="K155" s="96">
        <v>0.7</v>
      </c>
      <c r="L155" s="96">
        <v>0.5</v>
      </c>
      <c r="M155" s="92" t="s">
        <v>14</v>
      </c>
      <c r="N155" s="97"/>
      <c r="O155" s="96">
        <v>0.2</v>
      </c>
      <c r="P155" s="96">
        <v>0.7</v>
      </c>
      <c r="Q155" s="96">
        <f t="shared" si="8"/>
        <v>0</v>
      </c>
      <c r="R155" s="98"/>
      <c r="S155" s="96">
        <v>0.51</v>
      </c>
      <c r="T155" s="96"/>
      <c r="U155" s="98"/>
      <c r="V155" s="96">
        <v>0.4</v>
      </c>
      <c r="W155" s="96">
        <v>0.6</v>
      </c>
      <c r="X155" s="96">
        <v>0.5</v>
      </c>
      <c r="Y155" s="92"/>
      <c r="Z155" s="97"/>
      <c r="AA155" s="96">
        <v>0.4</v>
      </c>
      <c r="AB155" s="96">
        <v>0.7</v>
      </c>
      <c r="AC155" s="96">
        <v>0.5</v>
      </c>
      <c r="AD155" s="92"/>
      <c r="AE155" s="97"/>
      <c r="AF155" s="96">
        <v>0.4</v>
      </c>
      <c r="AG155" s="96">
        <v>0.7</v>
      </c>
      <c r="AH155" s="96">
        <f t="shared" si="9"/>
        <v>0</v>
      </c>
      <c r="AI155" s="92"/>
    </row>
    <row r="156" spans="1:35" ht="16.5" x14ac:dyDescent="0.3">
      <c r="A156" s="100" t="s">
        <v>36</v>
      </c>
      <c r="B156" s="87">
        <v>3.11</v>
      </c>
      <c r="C156" s="91"/>
      <c r="D156" s="143"/>
      <c r="E156" s="87">
        <v>2.9</v>
      </c>
      <c r="F156" s="87">
        <v>3.3</v>
      </c>
      <c r="G156" s="87">
        <v>3.4</v>
      </c>
      <c r="H156" s="119"/>
      <c r="I156" s="130"/>
      <c r="J156" s="87">
        <v>3.2</v>
      </c>
      <c r="K156" s="87">
        <v>3.7</v>
      </c>
      <c r="L156" s="87">
        <v>2.7</v>
      </c>
      <c r="M156" s="119"/>
      <c r="N156" s="130"/>
      <c r="O156" s="87">
        <v>2.2999999999999998</v>
      </c>
      <c r="P156" s="87">
        <v>3</v>
      </c>
      <c r="Q156" s="87">
        <f t="shared" si="8"/>
        <v>0.69999999999999973</v>
      </c>
      <c r="R156" s="119" t="s">
        <v>24</v>
      </c>
      <c r="S156" s="87">
        <v>2.93</v>
      </c>
      <c r="T156" s="87"/>
      <c r="U156" s="119"/>
      <c r="V156" s="87">
        <v>2.8</v>
      </c>
      <c r="W156" s="87">
        <v>3.1</v>
      </c>
      <c r="X156" s="87">
        <v>3.5</v>
      </c>
      <c r="Y156" s="119"/>
      <c r="Z156" s="130"/>
      <c r="AA156" s="87">
        <v>3.3</v>
      </c>
      <c r="AB156" s="87">
        <v>3.7</v>
      </c>
      <c r="AC156" s="87">
        <v>2.4</v>
      </c>
      <c r="AD156" s="119"/>
      <c r="AE156" s="130"/>
      <c r="AF156" s="87">
        <v>2.2000000000000002</v>
      </c>
      <c r="AG156" s="87">
        <v>2.6</v>
      </c>
      <c r="AH156" s="87">
        <f t="shared" si="9"/>
        <v>1.1000000000000001</v>
      </c>
      <c r="AI156" s="91" t="s">
        <v>24</v>
      </c>
    </row>
    <row r="157" spans="1:35" ht="16.5" x14ac:dyDescent="0.3">
      <c r="A157" s="99" t="s">
        <v>37</v>
      </c>
      <c r="B157" s="96">
        <v>2.17</v>
      </c>
      <c r="C157" s="92"/>
      <c r="D157" s="142"/>
      <c r="E157" s="96">
        <v>2</v>
      </c>
      <c r="F157" s="96">
        <v>2.2999999999999998</v>
      </c>
      <c r="G157" s="96">
        <v>2.2999999999999998</v>
      </c>
      <c r="H157" s="92"/>
      <c r="I157" s="97"/>
      <c r="J157" s="96">
        <v>2.2000000000000002</v>
      </c>
      <c r="K157" s="96">
        <v>2.5</v>
      </c>
      <c r="L157" s="96">
        <v>1.9</v>
      </c>
      <c r="M157" s="92"/>
      <c r="N157" s="97"/>
      <c r="O157" s="96">
        <v>1.6</v>
      </c>
      <c r="P157" s="96">
        <v>2.2999999999999998</v>
      </c>
      <c r="Q157" s="96">
        <f t="shared" si="8"/>
        <v>0.39999999999999991</v>
      </c>
      <c r="R157" s="92" t="s">
        <v>24</v>
      </c>
      <c r="S157" s="96">
        <v>2.0299999999999998</v>
      </c>
      <c r="T157" s="92"/>
      <c r="U157" s="92"/>
      <c r="V157" s="96">
        <v>1.9</v>
      </c>
      <c r="W157" s="96">
        <v>2.1</v>
      </c>
      <c r="X157" s="96">
        <v>2.4</v>
      </c>
      <c r="Y157" s="92"/>
      <c r="Z157" s="97"/>
      <c r="AA157" s="96">
        <v>2.2000000000000002</v>
      </c>
      <c r="AB157" s="96">
        <v>2.5</v>
      </c>
      <c r="AC157" s="96">
        <v>1.7</v>
      </c>
      <c r="AD157" s="92"/>
      <c r="AE157" s="97"/>
      <c r="AF157" s="96">
        <v>1.6</v>
      </c>
      <c r="AG157" s="96">
        <v>1.9</v>
      </c>
      <c r="AH157" s="96">
        <f t="shared" si="9"/>
        <v>0.7</v>
      </c>
      <c r="AI157" s="92" t="s">
        <v>24</v>
      </c>
    </row>
    <row r="158" spans="1:35" ht="16.5" x14ac:dyDescent="0.3">
      <c r="A158" s="99" t="s">
        <v>93</v>
      </c>
      <c r="B158" s="96">
        <v>0.34</v>
      </c>
      <c r="C158" s="92"/>
      <c r="D158" s="142"/>
      <c r="E158" s="96">
        <v>0.3</v>
      </c>
      <c r="F158" s="96">
        <v>0.4</v>
      </c>
      <c r="G158" s="96">
        <v>0.4</v>
      </c>
      <c r="H158" s="92"/>
      <c r="I158" s="97"/>
      <c r="J158" s="96">
        <v>0.3</v>
      </c>
      <c r="K158" s="96">
        <v>0.6</v>
      </c>
      <c r="L158" s="96">
        <v>0.2</v>
      </c>
      <c r="M158" s="92"/>
      <c r="N158" s="97"/>
      <c r="O158" s="96">
        <v>0.1</v>
      </c>
      <c r="P158" s="96">
        <v>0.3</v>
      </c>
      <c r="Q158" s="96">
        <f t="shared" si="8"/>
        <v>0.2</v>
      </c>
      <c r="R158" s="98" t="s">
        <v>24</v>
      </c>
      <c r="S158" s="96">
        <v>0.38</v>
      </c>
      <c r="T158" s="92"/>
      <c r="U158" s="98"/>
      <c r="V158" s="96">
        <v>0.3</v>
      </c>
      <c r="W158" s="96">
        <v>0.4</v>
      </c>
      <c r="X158" s="92">
        <v>0.5</v>
      </c>
      <c r="Y158" s="92"/>
      <c r="Z158" s="97"/>
      <c r="AA158" s="96">
        <v>0.4</v>
      </c>
      <c r="AB158" s="96">
        <v>0.6</v>
      </c>
      <c r="AC158" s="96">
        <v>0.3</v>
      </c>
      <c r="AD158" s="92"/>
      <c r="AE158" s="97"/>
      <c r="AF158" s="96">
        <v>0.2</v>
      </c>
      <c r="AG158" s="96">
        <v>0.3</v>
      </c>
      <c r="AH158" s="96">
        <f t="shared" si="9"/>
        <v>0.2</v>
      </c>
      <c r="AI158" s="92" t="s">
        <v>24</v>
      </c>
    </row>
    <row r="159" spans="1:35" ht="16.5" x14ac:dyDescent="0.3">
      <c r="A159" s="99" t="s">
        <v>94</v>
      </c>
      <c r="B159" s="96" t="s">
        <v>95</v>
      </c>
      <c r="C159" s="92"/>
      <c r="D159" s="142"/>
      <c r="E159" s="96"/>
      <c r="F159" s="96"/>
      <c r="G159" s="96">
        <v>0</v>
      </c>
      <c r="H159" s="92" t="s">
        <v>14</v>
      </c>
      <c r="I159" s="97"/>
      <c r="J159" s="96">
        <v>0</v>
      </c>
      <c r="K159" s="96">
        <v>0.1</v>
      </c>
      <c r="L159" s="96" t="s">
        <v>64</v>
      </c>
      <c r="M159" s="92"/>
      <c r="N159" s="97"/>
      <c r="O159" s="96"/>
      <c r="P159" s="96"/>
      <c r="Q159" s="96"/>
      <c r="R159" s="98"/>
      <c r="S159" s="96">
        <v>0.02</v>
      </c>
      <c r="T159" s="96" t="s">
        <v>14</v>
      </c>
      <c r="U159" s="98"/>
      <c r="V159" s="96">
        <v>0</v>
      </c>
      <c r="W159" s="96">
        <v>0</v>
      </c>
      <c r="X159" s="92" t="s">
        <v>64</v>
      </c>
      <c r="Y159" s="92"/>
      <c r="Z159" s="97"/>
      <c r="AA159" s="96"/>
      <c r="AB159" s="96"/>
      <c r="AC159" s="92" t="s">
        <v>64</v>
      </c>
      <c r="AD159" s="92"/>
      <c r="AE159" s="97"/>
      <c r="AF159" s="96"/>
      <c r="AG159" s="96"/>
      <c r="AH159" s="96"/>
      <c r="AI159" s="92"/>
    </row>
    <row r="160" spans="1:35" ht="16.5" x14ac:dyDescent="0.3">
      <c r="A160" s="99" t="s">
        <v>96</v>
      </c>
      <c r="B160" s="96" t="s">
        <v>64</v>
      </c>
      <c r="C160" s="92"/>
      <c r="D160" s="142"/>
      <c r="E160" s="96"/>
      <c r="F160" s="96"/>
      <c r="G160" s="96">
        <v>0.1</v>
      </c>
      <c r="H160" s="92" t="s">
        <v>14</v>
      </c>
      <c r="I160" s="97"/>
      <c r="J160" s="96">
        <v>0</v>
      </c>
      <c r="K160" s="96">
        <v>0.1</v>
      </c>
      <c r="L160" s="96" t="s">
        <v>64</v>
      </c>
      <c r="M160" s="92"/>
      <c r="N160" s="97"/>
      <c r="O160" s="96"/>
      <c r="P160" s="96"/>
      <c r="Q160" s="96"/>
      <c r="R160" s="98"/>
      <c r="S160" s="96">
        <v>7.0000000000000007E-2</v>
      </c>
      <c r="T160" s="96" t="s">
        <v>13</v>
      </c>
      <c r="U160" s="98"/>
      <c r="V160" s="96">
        <v>0</v>
      </c>
      <c r="W160" s="96">
        <v>0.1</v>
      </c>
      <c r="X160" s="92" t="s">
        <v>95</v>
      </c>
      <c r="Y160" s="92"/>
      <c r="Z160" s="97"/>
      <c r="AA160" s="96"/>
      <c r="AB160" s="96"/>
      <c r="AC160" s="92" t="s">
        <v>95</v>
      </c>
      <c r="AD160" s="92"/>
      <c r="AE160" s="97"/>
      <c r="AF160" s="96"/>
      <c r="AG160" s="96"/>
      <c r="AH160" s="96"/>
      <c r="AI160" s="92"/>
    </row>
    <row r="161" spans="1:35" ht="16.5" x14ac:dyDescent="0.3">
      <c r="A161" s="99" t="s">
        <v>40</v>
      </c>
      <c r="B161" s="96">
        <v>0.5</v>
      </c>
      <c r="C161" s="92"/>
      <c r="D161" s="142"/>
      <c r="E161" s="96">
        <v>0.4</v>
      </c>
      <c r="F161" s="96">
        <v>0.6</v>
      </c>
      <c r="G161" s="96">
        <v>0.6</v>
      </c>
      <c r="H161" s="92"/>
      <c r="I161" s="97"/>
      <c r="J161" s="96">
        <v>0.5</v>
      </c>
      <c r="K161" s="96">
        <v>0.7</v>
      </c>
      <c r="L161" s="96">
        <v>0.4</v>
      </c>
      <c r="M161" s="92"/>
      <c r="N161" s="97"/>
      <c r="O161" s="96">
        <v>0.3</v>
      </c>
      <c r="P161" s="96">
        <v>0.5</v>
      </c>
      <c r="Q161" s="96">
        <f>G161-L161</f>
        <v>0.19999999999999996</v>
      </c>
      <c r="R161" s="92" t="s">
        <v>24</v>
      </c>
      <c r="S161" s="96">
        <v>0.42</v>
      </c>
      <c r="T161" s="96"/>
      <c r="U161" s="92"/>
      <c r="V161" s="96">
        <v>0.4</v>
      </c>
      <c r="W161" s="96">
        <v>0.5</v>
      </c>
      <c r="X161" s="96">
        <v>0.5</v>
      </c>
      <c r="Y161" s="92"/>
      <c r="Z161" s="97"/>
      <c r="AA161" s="96">
        <v>0.5</v>
      </c>
      <c r="AB161" s="96">
        <v>0.6</v>
      </c>
      <c r="AC161" s="96">
        <v>0.3</v>
      </c>
      <c r="AD161" s="92"/>
      <c r="AE161" s="97"/>
      <c r="AF161" s="96">
        <v>0.3</v>
      </c>
      <c r="AG161" s="96">
        <v>0.4</v>
      </c>
      <c r="AH161" s="96">
        <f t="shared" ref="AH161:AH172" si="10">X161-AC161</f>
        <v>0.2</v>
      </c>
      <c r="AI161" s="92" t="s">
        <v>24</v>
      </c>
    </row>
    <row r="162" spans="1:35" ht="16.5" x14ac:dyDescent="0.3">
      <c r="A162" s="100" t="s">
        <v>42</v>
      </c>
      <c r="B162" s="87">
        <v>5.19</v>
      </c>
      <c r="C162" s="91"/>
      <c r="D162" s="143"/>
      <c r="E162" s="87">
        <v>5</v>
      </c>
      <c r="F162" s="87">
        <v>5.4</v>
      </c>
      <c r="G162" s="87">
        <v>4.9000000000000004</v>
      </c>
      <c r="H162" s="119"/>
      <c r="I162" s="130"/>
      <c r="J162" s="87">
        <v>4.5999999999999996</v>
      </c>
      <c r="K162" s="87">
        <v>5.2</v>
      </c>
      <c r="L162" s="87">
        <v>5.6</v>
      </c>
      <c r="M162" s="119"/>
      <c r="N162" s="130" t="s">
        <v>25</v>
      </c>
      <c r="O162" s="87">
        <v>5.2</v>
      </c>
      <c r="P162" s="87">
        <v>6</v>
      </c>
      <c r="Q162" s="87">
        <f>G162-L162</f>
        <v>-0.69999999999999929</v>
      </c>
      <c r="R162" s="119" t="s">
        <v>24</v>
      </c>
      <c r="S162" s="87">
        <v>4.76</v>
      </c>
      <c r="T162" s="87"/>
      <c r="U162" s="119"/>
      <c r="V162" s="87">
        <v>4.5999999999999996</v>
      </c>
      <c r="W162" s="87">
        <v>4.9000000000000004</v>
      </c>
      <c r="X162" s="87">
        <v>4.5999999999999996</v>
      </c>
      <c r="Y162" s="119"/>
      <c r="Z162" s="130"/>
      <c r="AA162" s="87">
        <v>4.4000000000000004</v>
      </c>
      <c r="AB162" s="87">
        <v>4.8</v>
      </c>
      <c r="AC162" s="87">
        <v>4.9000000000000004</v>
      </c>
      <c r="AD162" s="119"/>
      <c r="AE162" s="130" t="s">
        <v>25</v>
      </c>
      <c r="AF162" s="87">
        <v>4.7</v>
      </c>
      <c r="AG162" s="87">
        <v>5.0999999999999996</v>
      </c>
      <c r="AH162" s="87">
        <f t="shared" si="10"/>
        <v>-0.30000000000000071</v>
      </c>
      <c r="AI162" s="91"/>
    </row>
    <row r="163" spans="1:35" ht="16.5" x14ac:dyDescent="0.3">
      <c r="A163" s="99" t="s">
        <v>43</v>
      </c>
      <c r="B163" s="96">
        <v>0.71</v>
      </c>
      <c r="C163" s="92"/>
      <c r="D163" s="142"/>
      <c r="E163" s="96">
        <v>0.6</v>
      </c>
      <c r="F163" s="96">
        <v>0.8</v>
      </c>
      <c r="G163" s="96">
        <v>0.7</v>
      </c>
      <c r="H163" s="98"/>
      <c r="I163" s="121"/>
      <c r="J163" s="96">
        <v>0.6</v>
      </c>
      <c r="K163" s="96">
        <v>0.8</v>
      </c>
      <c r="L163" s="96">
        <v>0.7</v>
      </c>
      <c r="M163" s="92"/>
      <c r="N163" s="97"/>
      <c r="O163" s="96">
        <v>0.6</v>
      </c>
      <c r="P163" s="96">
        <v>0.9</v>
      </c>
      <c r="Q163" s="96">
        <f>G163-L163</f>
        <v>0</v>
      </c>
      <c r="R163" s="98"/>
      <c r="S163" s="96">
        <v>0.76</v>
      </c>
      <c r="T163" s="96"/>
      <c r="U163" s="98"/>
      <c r="V163" s="96">
        <v>0.7</v>
      </c>
      <c r="W163" s="96">
        <v>0.8</v>
      </c>
      <c r="X163" s="96">
        <v>0.8</v>
      </c>
      <c r="Y163" s="98"/>
      <c r="Z163" s="121"/>
      <c r="AA163" s="96">
        <v>0.7</v>
      </c>
      <c r="AB163" s="96">
        <v>0.9</v>
      </c>
      <c r="AC163" s="96">
        <v>0.7</v>
      </c>
      <c r="AD163" s="92"/>
      <c r="AE163" s="97"/>
      <c r="AF163" s="96">
        <v>0.6</v>
      </c>
      <c r="AG163" s="96">
        <v>0.9</v>
      </c>
      <c r="AH163" s="96">
        <f t="shared" si="10"/>
        <v>0.10000000000000009</v>
      </c>
      <c r="AI163" s="92"/>
    </row>
    <row r="164" spans="1:35" ht="16.5" x14ac:dyDescent="0.3">
      <c r="A164" s="99" t="s">
        <v>97</v>
      </c>
      <c r="B164" s="96">
        <v>0.1</v>
      </c>
      <c r="C164" s="92" t="s">
        <v>13</v>
      </c>
      <c r="D164" s="142"/>
      <c r="E164" s="96">
        <v>0.1</v>
      </c>
      <c r="F164" s="96">
        <v>0.1</v>
      </c>
      <c r="G164" s="96" t="s">
        <v>64</v>
      </c>
      <c r="H164" s="98"/>
      <c r="I164" s="121"/>
      <c r="J164" s="96"/>
      <c r="K164" s="96"/>
      <c r="L164" s="96" t="s">
        <v>95</v>
      </c>
      <c r="M164" s="98"/>
      <c r="N164" s="121"/>
      <c r="O164" s="96"/>
      <c r="P164" s="96"/>
      <c r="Q164" s="96"/>
      <c r="R164" s="98"/>
      <c r="S164" s="96">
        <v>0.09</v>
      </c>
      <c r="T164" s="96"/>
      <c r="U164" s="98"/>
      <c r="V164" s="96">
        <v>0.1</v>
      </c>
      <c r="W164" s="96">
        <v>0.1</v>
      </c>
      <c r="X164" s="96">
        <v>0.1</v>
      </c>
      <c r="Y164" s="92" t="s">
        <v>13</v>
      </c>
      <c r="Z164" s="97"/>
      <c r="AA164" s="96">
        <v>0.1</v>
      </c>
      <c r="AB164" s="96">
        <v>0.2</v>
      </c>
      <c r="AC164" s="96">
        <v>0.1</v>
      </c>
      <c r="AD164" s="92" t="s">
        <v>13</v>
      </c>
      <c r="AE164" s="97"/>
      <c r="AF164" s="96">
        <v>0</v>
      </c>
      <c r="AG164" s="96">
        <v>0.1</v>
      </c>
      <c r="AH164" s="96">
        <f t="shared" si="10"/>
        <v>0</v>
      </c>
      <c r="AI164" s="92"/>
    </row>
    <row r="165" spans="1:35" ht="16.5" x14ac:dyDescent="0.3">
      <c r="A165" s="99" t="s">
        <v>98</v>
      </c>
      <c r="B165" s="96">
        <v>0.31</v>
      </c>
      <c r="C165" s="92"/>
      <c r="D165" s="142"/>
      <c r="E165" s="96">
        <v>0.2</v>
      </c>
      <c r="F165" s="96">
        <v>0.4</v>
      </c>
      <c r="G165" s="96" t="s">
        <v>95</v>
      </c>
      <c r="H165" s="92"/>
      <c r="I165" s="97"/>
      <c r="J165" s="96"/>
      <c r="K165" s="96"/>
      <c r="L165" s="96" t="s">
        <v>95</v>
      </c>
      <c r="M165" s="92"/>
      <c r="N165" s="97"/>
      <c r="O165" s="96"/>
      <c r="P165" s="96"/>
      <c r="Q165" s="96"/>
      <c r="R165" s="98"/>
      <c r="S165" s="96">
        <v>0.4</v>
      </c>
      <c r="T165" s="96"/>
      <c r="U165" s="98"/>
      <c r="V165" s="96">
        <v>0.4</v>
      </c>
      <c r="W165" s="96">
        <v>0.5</v>
      </c>
      <c r="X165" s="96">
        <v>0.3</v>
      </c>
      <c r="Y165" s="92"/>
      <c r="Z165" s="97"/>
      <c r="AA165" s="96">
        <v>0.3</v>
      </c>
      <c r="AB165" s="96">
        <v>0.4</v>
      </c>
      <c r="AC165" s="96">
        <v>0.5</v>
      </c>
      <c r="AD165" s="92"/>
      <c r="AE165" s="97"/>
      <c r="AF165" s="96">
        <v>0.4</v>
      </c>
      <c r="AG165" s="96">
        <v>0.5</v>
      </c>
      <c r="AH165" s="96">
        <f t="shared" si="10"/>
        <v>-0.2</v>
      </c>
      <c r="AI165" s="92" t="s">
        <v>24</v>
      </c>
    </row>
    <row r="166" spans="1:35" ht="16.5" x14ac:dyDescent="0.3">
      <c r="A166" s="99" t="s">
        <v>46</v>
      </c>
      <c r="B166" s="96">
        <v>4.07</v>
      </c>
      <c r="C166" s="92"/>
      <c r="D166" s="142"/>
      <c r="E166" s="96">
        <v>3.8</v>
      </c>
      <c r="F166" s="96">
        <v>4.3</v>
      </c>
      <c r="G166" s="96">
        <v>3.9</v>
      </c>
      <c r="H166" s="92"/>
      <c r="I166" s="97" t="s">
        <v>12</v>
      </c>
      <c r="J166" s="96">
        <v>3.6</v>
      </c>
      <c r="K166" s="96">
        <v>4.0999999999999996</v>
      </c>
      <c r="L166" s="96">
        <v>4.4000000000000004</v>
      </c>
      <c r="M166" s="92"/>
      <c r="N166" s="97" t="s">
        <v>25</v>
      </c>
      <c r="O166" s="96">
        <v>4</v>
      </c>
      <c r="P166" s="96">
        <v>4.7</v>
      </c>
      <c r="Q166" s="96">
        <f t="shared" ref="Q166:Q172" si="11">G166-L166</f>
        <v>-0.50000000000000044</v>
      </c>
      <c r="R166" s="92" t="s">
        <v>24</v>
      </c>
      <c r="S166" s="96">
        <v>3.51</v>
      </c>
      <c r="T166" s="96"/>
      <c r="U166" s="92"/>
      <c r="V166" s="96">
        <v>3.4</v>
      </c>
      <c r="W166" s="96">
        <v>3.6</v>
      </c>
      <c r="X166" s="96">
        <v>3.4</v>
      </c>
      <c r="Y166" s="92"/>
      <c r="Z166" s="97" t="s">
        <v>12</v>
      </c>
      <c r="AA166" s="96">
        <v>3.2</v>
      </c>
      <c r="AB166" s="96">
        <v>3.5</v>
      </c>
      <c r="AC166" s="96">
        <v>3.7</v>
      </c>
      <c r="AD166" s="92"/>
      <c r="AE166" s="97" t="s">
        <v>25</v>
      </c>
      <c r="AF166" s="96">
        <v>3.4</v>
      </c>
      <c r="AG166" s="96">
        <v>3.9</v>
      </c>
      <c r="AH166" s="96">
        <f t="shared" si="10"/>
        <v>-0.30000000000000027</v>
      </c>
      <c r="AI166" s="92" t="s">
        <v>24</v>
      </c>
    </row>
    <row r="167" spans="1:35" ht="16.5" x14ac:dyDescent="0.3">
      <c r="A167" s="102" t="s">
        <v>99</v>
      </c>
      <c r="B167" s="96">
        <v>0.76</v>
      </c>
      <c r="C167" s="92"/>
      <c r="D167" s="144"/>
      <c r="E167" s="96">
        <v>0.6</v>
      </c>
      <c r="F167" s="96">
        <v>0.9</v>
      </c>
      <c r="G167" s="96">
        <v>0.6</v>
      </c>
      <c r="H167" s="92"/>
      <c r="I167" s="97"/>
      <c r="J167" s="96">
        <v>0.5</v>
      </c>
      <c r="K167" s="96">
        <v>0.8</v>
      </c>
      <c r="L167" s="96">
        <v>1</v>
      </c>
      <c r="M167" s="92"/>
      <c r="N167" s="97" t="s">
        <v>25</v>
      </c>
      <c r="O167" s="96">
        <v>0.7</v>
      </c>
      <c r="P167" s="96">
        <v>1.2</v>
      </c>
      <c r="Q167" s="96">
        <f t="shared" si="11"/>
        <v>-0.4</v>
      </c>
      <c r="R167" s="92" t="s">
        <v>24</v>
      </c>
      <c r="S167" s="96">
        <v>0.57999999999999996</v>
      </c>
      <c r="T167" s="96"/>
      <c r="U167" s="92"/>
      <c r="V167" s="96">
        <v>0.5</v>
      </c>
      <c r="W167" s="96">
        <v>0.7</v>
      </c>
      <c r="X167" s="96">
        <v>0.5</v>
      </c>
      <c r="Y167" s="92"/>
      <c r="Z167" s="97"/>
      <c r="AA167" s="96">
        <v>0.4</v>
      </c>
      <c r="AB167" s="96">
        <v>0.6</v>
      </c>
      <c r="AC167" s="96">
        <v>0.7</v>
      </c>
      <c r="AD167" s="92"/>
      <c r="AE167" s="97" t="s">
        <v>25</v>
      </c>
      <c r="AF167" s="96">
        <v>0.6</v>
      </c>
      <c r="AG167" s="96">
        <v>0.8</v>
      </c>
      <c r="AH167" s="96">
        <f t="shared" si="10"/>
        <v>-0.19999999999999996</v>
      </c>
      <c r="AI167" s="92" t="s">
        <v>24</v>
      </c>
    </row>
    <row r="168" spans="1:35" ht="16.5" x14ac:dyDescent="0.3">
      <c r="A168" s="103" t="s">
        <v>100</v>
      </c>
      <c r="B168" s="96">
        <v>0.48</v>
      </c>
      <c r="C168" s="124"/>
      <c r="D168" s="145"/>
      <c r="E168" s="96">
        <v>0.4</v>
      </c>
      <c r="F168" s="96">
        <v>0.6</v>
      </c>
      <c r="G168" s="96">
        <v>0.5</v>
      </c>
      <c r="H168" s="98"/>
      <c r="I168" s="121"/>
      <c r="J168" s="96">
        <v>0.4</v>
      </c>
      <c r="K168" s="96">
        <v>0.6</v>
      </c>
      <c r="L168" s="96">
        <v>0.5</v>
      </c>
      <c r="M168" s="92" t="s">
        <v>13</v>
      </c>
      <c r="N168" s="97"/>
      <c r="O168" s="96">
        <v>0.3</v>
      </c>
      <c r="P168" s="96">
        <v>0.6</v>
      </c>
      <c r="Q168" s="96">
        <f t="shared" si="11"/>
        <v>0</v>
      </c>
      <c r="R168" s="98"/>
      <c r="S168" s="96">
        <v>0.4</v>
      </c>
      <c r="T168" s="96"/>
      <c r="U168" s="98"/>
      <c r="V168" s="96">
        <v>0.4</v>
      </c>
      <c r="W168" s="96">
        <v>0.5</v>
      </c>
      <c r="X168" s="96">
        <v>0.5</v>
      </c>
      <c r="Y168" s="92"/>
      <c r="Z168" s="97"/>
      <c r="AA168" s="96">
        <v>0.4</v>
      </c>
      <c r="AB168" s="96">
        <v>0.5</v>
      </c>
      <c r="AC168" s="96">
        <v>0.4</v>
      </c>
      <c r="AD168" s="92"/>
      <c r="AE168" s="97"/>
      <c r="AF168" s="96">
        <v>0.3</v>
      </c>
      <c r="AG168" s="96">
        <v>0.4</v>
      </c>
      <c r="AH168" s="96">
        <f t="shared" si="10"/>
        <v>9.9999999999999978E-2</v>
      </c>
      <c r="AI168" s="92"/>
    </row>
    <row r="169" spans="1:35" ht="16.5" x14ac:dyDescent="0.3">
      <c r="A169" s="102" t="s">
        <v>49</v>
      </c>
      <c r="B169" s="96">
        <v>2.4500000000000002</v>
      </c>
      <c r="C169" s="92"/>
      <c r="D169" s="144"/>
      <c r="E169" s="96">
        <v>2.2999999999999998</v>
      </c>
      <c r="F169" s="96">
        <v>2.6</v>
      </c>
      <c r="G169" s="96">
        <v>2.2999999999999998</v>
      </c>
      <c r="H169" s="92"/>
      <c r="I169" s="97" t="s">
        <v>12</v>
      </c>
      <c r="J169" s="96">
        <v>2.1</v>
      </c>
      <c r="K169" s="96">
        <v>2.6</v>
      </c>
      <c r="L169" s="92">
        <v>2.6</v>
      </c>
      <c r="M169" s="92"/>
      <c r="N169" s="97"/>
      <c r="O169" s="96">
        <v>2.2999999999999998</v>
      </c>
      <c r="P169" s="96">
        <v>2.9</v>
      </c>
      <c r="Q169" s="96">
        <f t="shared" si="11"/>
        <v>-0.30000000000000027</v>
      </c>
      <c r="R169" s="98"/>
      <c r="S169" s="96">
        <v>2.19</v>
      </c>
      <c r="T169" s="92"/>
      <c r="U169" s="98"/>
      <c r="V169" s="96">
        <v>2.1</v>
      </c>
      <c r="W169" s="96">
        <v>2.2999999999999998</v>
      </c>
      <c r="X169" s="96">
        <v>2.1</v>
      </c>
      <c r="Y169" s="92"/>
      <c r="Z169" s="97" t="s">
        <v>12</v>
      </c>
      <c r="AA169" s="96">
        <v>1.9</v>
      </c>
      <c r="AB169" s="96">
        <v>2.2000000000000002</v>
      </c>
      <c r="AC169" s="92">
        <v>2.2999999999999998</v>
      </c>
      <c r="AD169" s="92"/>
      <c r="AE169" s="97"/>
      <c r="AF169" s="96">
        <v>2.1</v>
      </c>
      <c r="AG169" s="96">
        <v>2.5</v>
      </c>
      <c r="AH169" s="96">
        <f t="shared" si="10"/>
        <v>-0.19999999999999973</v>
      </c>
      <c r="AI169" s="92" t="s">
        <v>24</v>
      </c>
    </row>
    <row r="170" spans="1:35" ht="16.5" x14ac:dyDescent="0.3">
      <c r="A170" s="102" t="s">
        <v>50</v>
      </c>
      <c r="B170" s="96">
        <v>0.37</v>
      </c>
      <c r="C170" s="92"/>
      <c r="D170" s="144"/>
      <c r="E170" s="96">
        <v>0.3</v>
      </c>
      <c r="F170" s="96">
        <v>0.4</v>
      </c>
      <c r="G170" s="92">
        <v>0.4</v>
      </c>
      <c r="H170" s="92"/>
      <c r="I170" s="97"/>
      <c r="J170" s="96">
        <v>0.3</v>
      </c>
      <c r="K170" s="96">
        <v>0.5</v>
      </c>
      <c r="L170" s="96">
        <v>0.3</v>
      </c>
      <c r="M170" s="92"/>
      <c r="N170" s="97"/>
      <c r="O170" s="96">
        <v>0.2</v>
      </c>
      <c r="P170" s="96">
        <v>0.4</v>
      </c>
      <c r="Q170" s="96">
        <f t="shared" si="11"/>
        <v>0.10000000000000003</v>
      </c>
      <c r="R170" s="98"/>
      <c r="S170" s="96">
        <v>0.34</v>
      </c>
      <c r="T170" s="96"/>
      <c r="U170" s="98"/>
      <c r="V170" s="96">
        <v>0.3</v>
      </c>
      <c r="W170" s="96">
        <v>0.4</v>
      </c>
      <c r="X170" s="96">
        <v>0.4</v>
      </c>
      <c r="Y170" s="92"/>
      <c r="Z170" s="97"/>
      <c r="AA170" s="96">
        <v>0.3</v>
      </c>
      <c r="AB170" s="96">
        <v>0.4</v>
      </c>
      <c r="AC170" s="96">
        <v>0.3</v>
      </c>
      <c r="AD170" s="92"/>
      <c r="AE170" s="97"/>
      <c r="AF170" s="96">
        <v>0.3</v>
      </c>
      <c r="AG170" s="96">
        <v>0.4</v>
      </c>
      <c r="AH170" s="96">
        <f t="shared" si="10"/>
        <v>0.10000000000000003</v>
      </c>
      <c r="AI170" s="92"/>
    </row>
    <row r="171" spans="1:35" ht="16.5" x14ac:dyDescent="0.3">
      <c r="A171" s="100" t="s">
        <v>52</v>
      </c>
      <c r="B171" s="87">
        <v>1.04</v>
      </c>
      <c r="C171" s="91"/>
      <c r="D171" s="143"/>
      <c r="E171" s="87">
        <v>1</v>
      </c>
      <c r="F171" s="87">
        <v>1.1000000000000001</v>
      </c>
      <c r="G171" s="87">
        <v>1.1000000000000001</v>
      </c>
      <c r="H171" s="119"/>
      <c r="I171" s="130"/>
      <c r="J171" s="87">
        <v>1</v>
      </c>
      <c r="K171" s="87">
        <v>1.2</v>
      </c>
      <c r="L171" s="87">
        <v>1</v>
      </c>
      <c r="M171" s="119"/>
      <c r="N171" s="130" t="s">
        <v>25</v>
      </c>
      <c r="O171" s="87">
        <v>0.9</v>
      </c>
      <c r="P171" s="87">
        <v>1.1000000000000001</v>
      </c>
      <c r="Q171" s="87">
        <f t="shared" si="11"/>
        <v>0.10000000000000009</v>
      </c>
      <c r="R171" s="119"/>
      <c r="S171" s="87">
        <v>1.1399999999999999</v>
      </c>
      <c r="T171" s="87"/>
      <c r="U171" s="119"/>
      <c r="V171" s="87">
        <v>1.1000000000000001</v>
      </c>
      <c r="W171" s="87">
        <v>1.2</v>
      </c>
      <c r="X171" s="87">
        <v>1.1000000000000001</v>
      </c>
      <c r="Y171" s="119"/>
      <c r="Z171" s="130"/>
      <c r="AA171" s="87">
        <v>1</v>
      </c>
      <c r="AB171" s="87">
        <v>1.2</v>
      </c>
      <c r="AC171" s="87">
        <v>1.2</v>
      </c>
      <c r="AD171" s="119"/>
      <c r="AE171" s="130" t="s">
        <v>25</v>
      </c>
      <c r="AF171" s="87">
        <v>1.1000000000000001</v>
      </c>
      <c r="AG171" s="87">
        <v>1.3</v>
      </c>
      <c r="AH171" s="87">
        <f t="shared" si="10"/>
        <v>-9.9999999999999867E-2</v>
      </c>
      <c r="AI171" s="91"/>
    </row>
    <row r="172" spans="1:35" ht="16.5" x14ac:dyDescent="0.3">
      <c r="A172" s="100" t="s">
        <v>56</v>
      </c>
      <c r="B172" s="87">
        <v>0.34</v>
      </c>
      <c r="C172" s="91"/>
      <c r="D172" s="143"/>
      <c r="E172" s="87">
        <v>0.3</v>
      </c>
      <c r="F172" s="87">
        <v>0.4</v>
      </c>
      <c r="G172" s="87">
        <v>0.3</v>
      </c>
      <c r="H172" s="119" t="s">
        <v>13</v>
      </c>
      <c r="I172" s="130"/>
      <c r="J172" s="87">
        <v>0.2</v>
      </c>
      <c r="K172" s="87">
        <v>0.4</v>
      </c>
      <c r="L172" s="87">
        <v>0.4</v>
      </c>
      <c r="M172" s="119" t="s">
        <v>13</v>
      </c>
      <c r="N172" s="130" t="s">
        <v>25</v>
      </c>
      <c r="O172" s="87">
        <v>0.3</v>
      </c>
      <c r="P172" s="87">
        <v>0.5</v>
      </c>
      <c r="Q172" s="87">
        <f t="shared" si="11"/>
        <v>-0.10000000000000003</v>
      </c>
      <c r="R172" s="119"/>
      <c r="S172" s="87">
        <v>0.25</v>
      </c>
      <c r="T172" s="87"/>
      <c r="U172" s="119"/>
      <c r="V172" s="87">
        <v>0.2</v>
      </c>
      <c r="W172" s="87">
        <v>0.3</v>
      </c>
      <c r="X172" s="87">
        <v>0.2</v>
      </c>
      <c r="Y172" s="119"/>
      <c r="Z172" s="130"/>
      <c r="AA172" s="87">
        <v>0.2</v>
      </c>
      <c r="AB172" s="87">
        <v>0.3</v>
      </c>
      <c r="AC172" s="87">
        <v>0.3</v>
      </c>
      <c r="AD172" s="119"/>
      <c r="AE172" s="130" t="s">
        <v>25</v>
      </c>
      <c r="AF172" s="87">
        <v>0.2</v>
      </c>
      <c r="AG172" s="87">
        <v>0.3</v>
      </c>
      <c r="AH172" s="87">
        <f t="shared" si="10"/>
        <v>-9.9999999999999978E-2</v>
      </c>
      <c r="AI172" s="91"/>
    </row>
    <row r="173" spans="1:35" x14ac:dyDescent="0.25">
      <c r="A173" s="146" t="s">
        <v>2</v>
      </c>
      <c r="B173" s="146"/>
      <c r="C173" s="146"/>
      <c r="D173" s="146"/>
      <c r="E173" s="146"/>
      <c r="F173" s="146"/>
      <c r="G173" s="146"/>
      <c r="H173" s="146"/>
      <c r="I173" s="147"/>
      <c r="J173" s="146"/>
      <c r="K173" s="146"/>
      <c r="L173" s="146"/>
      <c r="M173" s="146"/>
      <c r="N173" s="147"/>
      <c r="O173" s="146"/>
      <c r="P173" s="146"/>
      <c r="Q173" s="148"/>
      <c r="R173" s="146"/>
      <c r="S173" s="146"/>
      <c r="T173" s="146"/>
    </row>
    <row r="174" spans="1:35" x14ac:dyDescent="0.25">
      <c r="A174" s="105" t="s">
        <v>101</v>
      </c>
      <c r="B174" s="105"/>
      <c r="C174" s="108"/>
      <c r="D174" s="105"/>
      <c r="E174" s="105"/>
      <c r="F174" s="105"/>
      <c r="G174" s="104"/>
      <c r="H174" s="104"/>
      <c r="I174" s="149"/>
      <c r="J174" s="104"/>
      <c r="K174" s="104"/>
      <c r="L174" s="104"/>
      <c r="M174" s="104"/>
      <c r="N174" s="149"/>
      <c r="O174" s="104"/>
      <c r="P174" s="104"/>
      <c r="Q174" s="150"/>
      <c r="R174" s="104"/>
      <c r="S174" s="104"/>
      <c r="T174" s="104"/>
    </row>
    <row r="175" spans="1:35" x14ac:dyDescent="0.25">
      <c r="A175" s="105" t="s">
        <v>68</v>
      </c>
      <c r="B175" s="105"/>
      <c r="C175" s="108"/>
      <c r="D175" s="105"/>
      <c r="E175" s="105"/>
      <c r="F175" s="105"/>
      <c r="G175" s="105"/>
      <c r="H175" s="105"/>
      <c r="I175" s="151"/>
      <c r="J175" s="105"/>
      <c r="K175" s="105"/>
      <c r="L175" s="105"/>
      <c r="M175" s="105"/>
      <c r="N175" s="151"/>
      <c r="O175" s="105"/>
      <c r="P175" s="105"/>
      <c r="Q175" s="152"/>
      <c r="R175" s="105"/>
      <c r="S175" s="105"/>
      <c r="T175" s="105"/>
    </row>
    <row r="176" spans="1:35" x14ac:dyDescent="0.25">
      <c r="A176" s="105" t="s">
        <v>69</v>
      </c>
      <c r="B176" s="105"/>
      <c r="C176" s="108"/>
      <c r="D176" s="105"/>
      <c r="E176" s="105"/>
      <c r="F176" s="105"/>
      <c r="G176" s="105"/>
      <c r="H176" s="105"/>
      <c r="I176" s="151"/>
      <c r="J176" s="105"/>
      <c r="K176" s="105"/>
      <c r="L176" s="105"/>
      <c r="M176" s="105"/>
      <c r="N176" s="151"/>
      <c r="O176" s="105"/>
      <c r="P176" s="105"/>
      <c r="Q176" s="152"/>
      <c r="R176" s="105"/>
      <c r="S176" s="105"/>
      <c r="T176" s="105"/>
    </row>
    <row r="177" spans="1:20" x14ac:dyDescent="0.25">
      <c r="A177" s="105" t="s">
        <v>17</v>
      </c>
      <c r="B177" s="105"/>
      <c r="C177" s="108"/>
      <c r="D177" s="105"/>
      <c r="E177" s="105"/>
      <c r="F177" s="105"/>
      <c r="G177" s="105"/>
      <c r="H177" s="105"/>
      <c r="I177" s="151"/>
      <c r="J177" s="105"/>
      <c r="K177" s="105"/>
      <c r="L177" s="105"/>
      <c r="M177" s="105"/>
      <c r="N177" s="151"/>
      <c r="O177" s="105"/>
      <c r="P177" s="105"/>
      <c r="Q177" s="152"/>
      <c r="R177" s="105"/>
      <c r="S177" s="105"/>
      <c r="T177" s="105"/>
    </row>
    <row r="178" spans="1:20" x14ac:dyDescent="0.25">
      <c r="A178" s="105" t="s">
        <v>104</v>
      </c>
      <c r="B178" s="105"/>
      <c r="C178" s="108"/>
      <c r="D178" s="105"/>
      <c r="E178" s="105"/>
      <c r="F178" s="105"/>
      <c r="G178" s="105"/>
      <c r="H178" s="105"/>
      <c r="I178" s="151"/>
      <c r="J178" s="105"/>
      <c r="K178" s="105"/>
      <c r="L178" s="105"/>
      <c r="M178" s="105"/>
      <c r="N178" s="151"/>
      <c r="O178" s="105"/>
      <c r="P178" s="105"/>
      <c r="Q178" s="152"/>
      <c r="R178" s="105"/>
      <c r="S178" s="105"/>
      <c r="T178" s="105"/>
    </row>
    <row r="179" spans="1:20" x14ac:dyDescent="0.25">
      <c r="A179" s="105" t="s">
        <v>114</v>
      </c>
      <c r="B179" s="105"/>
      <c r="C179" s="108"/>
      <c r="D179" s="105"/>
      <c r="E179" s="105"/>
      <c r="F179" s="105"/>
      <c r="G179" s="105"/>
      <c r="H179" s="105"/>
      <c r="I179" s="151"/>
      <c r="J179" s="105"/>
      <c r="K179" s="105"/>
      <c r="L179" s="105"/>
      <c r="M179" s="105"/>
      <c r="N179" s="151"/>
      <c r="O179" s="105"/>
      <c r="P179" s="105"/>
      <c r="Q179" s="152"/>
      <c r="R179" s="105"/>
      <c r="S179" s="105"/>
      <c r="T179" s="105"/>
    </row>
    <row r="180" spans="1:20" x14ac:dyDescent="0.25">
      <c r="A180" s="105" t="s">
        <v>106</v>
      </c>
      <c r="B180" s="105"/>
      <c r="C180" s="108"/>
      <c r="D180" s="105"/>
      <c r="E180" s="105"/>
      <c r="F180" s="105"/>
      <c r="G180" s="105"/>
      <c r="H180" s="105"/>
      <c r="I180" s="151"/>
      <c r="J180" s="105"/>
      <c r="K180" s="105"/>
      <c r="L180" s="105"/>
      <c r="M180" s="105"/>
      <c r="N180" s="151"/>
      <c r="O180" s="105"/>
      <c r="P180" s="105"/>
      <c r="Q180" s="152"/>
      <c r="R180" s="105"/>
      <c r="S180" s="105"/>
      <c r="T180" s="105"/>
    </row>
    <row r="181" spans="1:20" x14ac:dyDescent="0.25">
      <c r="A181" s="105" t="s">
        <v>107</v>
      </c>
      <c r="B181" s="105"/>
      <c r="C181" s="108"/>
      <c r="D181" s="105"/>
      <c r="E181" s="105"/>
      <c r="F181" s="105"/>
      <c r="G181" s="105"/>
      <c r="H181" s="105"/>
      <c r="I181" s="151"/>
      <c r="J181" s="105"/>
      <c r="K181" s="105"/>
      <c r="L181" s="105"/>
      <c r="M181" s="105"/>
      <c r="N181" s="151"/>
      <c r="O181" s="105"/>
      <c r="P181" s="105"/>
      <c r="Q181" s="152"/>
      <c r="R181" s="105"/>
      <c r="S181" s="105"/>
      <c r="T181" s="105"/>
    </row>
    <row r="182" spans="1:20" x14ac:dyDescent="0.25">
      <c r="A182" s="105" t="s">
        <v>108</v>
      </c>
      <c r="B182" s="105"/>
      <c r="C182" s="108"/>
      <c r="D182" s="105"/>
      <c r="E182" s="105"/>
      <c r="F182" s="105"/>
      <c r="G182" s="105"/>
      <c r="H182" s="105"/>
      <c r="I182" s="151"/>
      <c r="J182" s="105"/>
      <c r="K182" s="105"/>
      <c r="L182" s="105"/>
      <c r="M182" s="105"/>
      <c r="N182" s="151"/>
      <c r="O182" s="105"/>
      <c r="P182" s="105"/>
      <c r="Q182" s="152"/>
      <c r="R182" s="105"/>
      <c r="S182" s="105"/>
      <c r="T182" s="105"/>
    </row>
    <row r="183" spans="1:20" ht="38.25" x14ac:dyDescent="0.25">
      <c r="A183" s="106" t="s">
        <v>123</v>
      </c>
      <c r="B183" s="107"/>
      <c r="C183" s="106"/>
      <c r="D183" s="107"/>
      <c r="E183" s="107"/>
      <c r="F183" s="107"/>
      <c r="G183" s="125"/>
      <c r="H183" s="125"/>
      <c r="I183" s="153"/>
      <c r="J183" s="125"/>
      <c r="K183" s="125"/>
      <c r="L183" s="125"/>
      <c r="M183" s="125"/>
      <c r="N183" s="153"/>
      <c r="O183" s="125"/>
      <c r="P183" s="125"/>
      <c r="Q183" s="154"/>
      <c r="R183" s="125"/>
      <c r="S183" s="125"/>
      <c r="T183" s="125"/>
    </row>
  </sheetData>
  <mergeCells count="70">
    <mergeCell ref="A10:E10"/>
    <mergeCell ref="B13:Q13"/>
    <mergeCell ref="S13:AH13"/>
    <mergeCell ref="B14:F14"/>
    <mergeCell ref="G14:K14"/>
    <mergeCell ref="L14:P14"/>
    <mergeCell ref="Q14:R14"/>
    <mergeCell ref="S14:W14"/>
    <mergeCell ref="X14:AB14"/>
    <mergeCell ref="AC14:AG14"/>
    <mergeCell ref="A55:E55"/>
    <mergeCell ref="AH14:AI14"/>
    <mergeCell ref="E15:F15"/>
    <mergeCell ref="J15:K15"/>
    <mergeCell ref="O15:P15"/>
    <mergeCell ref="V15:W15"/>
    <mergeCell ref="AA15:AB15"/>
    <mergeCell ref="AF15:AG15"/>
    <mergeCell ref="A42:AJ42"/>
    <mergeCell ref="A46:AJ46"/>
    <mergeCell ref="A47:AJ47"/>
    <mergeCell ref="A48:AJ48"/>
    <mergeCell ref="A51:AJ51"/>
    <mergeCell ref="AF60:AG60"/>
    <mergeCell ref="B58:R58"/>
    <mergeCell ref="S58:AI58"/>
    <mergeCell ref="B59:F59"/>
    <mergeCell ref="G59:K59"/>
    <mergeCell ref="L59:P59"/>
    <mergeCell ref="Q59:R59"/>
    <mergeCell ref="S59:W59"/>
    <mergeCell ref="X59:AB59"/>
    <mergeCell ref="AC59:AG59"/>
    <mergeCell ref="AH59:AI59"/>
    <mergeCell ref="E60:F60"/>
    <mergeCell ref="J60:K60"/>
    <mergeCell ref="O60:P60"/>
    <mergeCell ref="V60:W60"/>
    <mergeCell ref="AA60:AB60"/>
    <mergeCell ref="AF104:AG104"/>
    <mergeCell ref="A86:S86"/>
    <mergeCell ref="A99:E99"/>
    <mergeCell ref="B102:R102"/>
    <mergeCell ref="S102:AI102"/>
    <mergeCell ref="Q103:R103"/>
    <mergeCell ref="AH103:AI103"/>
    <mergeCell ref="E104:F104"/>
    <mergeCell ref="J104:K104"/>
    <mergeCell ref="O104:P104"/>
    <mergeCell ref="V104:W104"/>
    <mergeCell ref="AA104:AB104"/>
    <mergeCell ref="A130:AJ130"/>
    <mergeCell ref="A142:E142"/>
    <mergeCell ref="S145:AI145"/>
    <mergeCell ref="B146:F146"/>
    <mergeCell ref="G146:K146"/>
    <mergeCell ref="L146:P146"/>
    <mergeCell ref="Q146:R146"/>
    <mergeCell ref="S146:W146"/>
    <mergeCell ref="X146:AB146"/>
    <mergeCell ref="AC146:AG146"/>
    <mergeCell ref="AH146:AI146"/>
    <mergeCell ref="AA147:AB147"/>
    <mergeCell ref="AF147:AG147"/>
    <mergeCell ref="AH147:AI147"/>
    <mergeCell ref="E147:F147"/>
    <mergeCell ref="J147:K147"/>
    <mergeCell ref="O147:P147"/>
    <mergeCell ref="Q147:R147"/>
    <mergeCell ref="V147:W14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Informations</vt:lpstr>
      <vt:lpstr>Personnes immigrantes</vt:lpstr>
      <vt:lpstr>Minorités visibles</vt:lpstr>
      <vt:lpstr>Personnes de min. sexuelles</vt:lpstr>
      <vt:lpstr>Personnes ayant une incapacité</vt:lpstr>
      <vt:lpstr>Données précédentes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2024-05-01T17:19:25Z</dcterms:created>
  <dcterms:modified xsi:type="dcterms:W3CDTF">2026-07-30T16:42:56Z</dcterms:modified>
</cp:coreProperties>
</file>