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prod\data\ken\CD_ROM_Ne_Jamais_Detruire\Graphique interactif\2025\Trimestre_3\2025-08-11 EQLCD Pratiques culturelles 2024\"/>
    </mc:Choice>
  </mc:AlternateContent>
  <xr:revisionPtr revIDLastSave="0" documentId="13_ncr:1_{88EC6080-DF50-4D05-9968-B2DEA563A8D0}" xr6:coauthVersionLast="47" xr6:coauthVersionMax="47" xr10:uidLastSave="{00000000-0000-0000-0000-000000000000}"/>
  <bookViews>
    <workbookView xWindow="-28920" yWindow="-120" windowWidth="29040" windowHeight="15720" tabRatio="987" xr2:uid="{BFFEB783-625E-4E33-BB24-523FFD57A344}"/>
  </bookViews>
  <sheets>
    <sheet name="Fig1.2" sheetId="151" r:id="rId1"/>
    <sheet name="Fig1.3." sheetId="25" r:id="rId2"/>
    <sheet name="Figxx" sheetId="23" state="hidden" r:id="rId3"/>
    <sheet name="Tabxxxx" sheetId="24" state="hidden" r:id="rId4"/>
    <sheet name="Fig2.1." sheetId="28" r:id="rId5"/>
    <sheet name="Fig2.3." sheetId="31" r:id="rId6"/>
    <sheet name="Figxxxx" sheetId="32" state="hidden" r:id="rId7"/>
    <sheet name="Fig2.4." sheetId="33" r:id="rId8"/>
    <sheet name="Fig2.5." sheetId="34" r:id="rId9"/>
    <sheet name="Fig12.2" sheetId="84" state="hidden" r:id="rId10"/>
    <sheet name="Fig2.6." sheetId="35" r:id="rId11"/>
    <sheet name="Fig13.2" sheetId="85" state="hidden" r:id="rId12"/>
    <sheet name="Fig14.2" sheetId="86" state="hidden" r:id="rId13"/>
    <sheet name="Figxxxxxx" sheetId="42" state="hidden" r:id="rId14"/>
    <sheet name="Fig2.x" sheetId="161" r:id="rId15"/>
    <sheet name="Fig2.9." sheetId="44" r:id="rId16"/>
    <sheet name="Fig17.2" sheetId="87" state="hidden" r:id="rId17"/>
    <sheet name="Tabxxxxx" sheetId="120" state="hidden" r:id="rId18"/>
    <sheet name="Fig3.1." sheetId="47" r:id="rId19"/>
    <sheet name="Fig3.2." sheetId="48" r:id="rId20"/>
    <sheet name="Fig3.3." sheetId="49" r:id="rId21"/>
    <sheet name="Fig3.4." sheetId="50" r:id="rId22"/>
    <sheet name="Fig3.5." sheetId="52" r:id="rId23"/>
    <sheet name="Fig22.2" sheetId="88" state="hidden" r:id="rId24"/>
    <sheet name="Fig3.6." sheetId="51" r:id="rId25"/>
    <sheet name="Fig23.2" sheetId="90" state="hidden" r:id="rId26"/>
    <sheet name="Fig3.7." sheetId="53" r:id="rId27"/>
    <sheet name="Fig3.8." sheetId="130" r:id="rId28"/>
    <sheet name="Fig21" sheetId="98" state="hidden" r:id="rId29"/>
    <sheet name="Fig3.11." sheetId="57" r:id="rId30"/>
    <sheet name="Fig3.12." sheetId="59" r:id="rId31"/>
    <sheet name="Fig 4.1" sheetId="152" r:id="rId32"/>
    <sheet name="Fig 4.3" sheetId="153" r:id="rId33"/>
    <sheet name="Fig 6.2" sheetId="156" r:id="rId34"/>
    <sheet name="Fig 6.3" sheetId="158" r:id="rId35"/>
    <sheet name="Fig 6.4" sheetId="160" r:id="rId36"/>
    <sheet name="Fig28.2" sheetId="58" state="hidden" r:id="rId37"/>
    <sheet name="Fig31.2" sheetId="66" state="hidden" r:id="rId38"/>
    <sheet name="FigAAAAAA" sheetId="73" state="hidden" r:id="rId39"/>
    <sheet name="Fig34.2" sheetId="75" state="hidden" r:id="rId40"/>
    <sheet name="TabTTTTT" sheetId="124" state="hidden" r:id="rId41"/>
    <sheet name="Fig36.2" sheetId="78" state="hidden" r:id="rId42"/>
    <sheet name="Fig37.2" sheetId="81" state="hidden" r:id="rId43"/>
    <sheet name="Fig37.3" sheetId="82" state="hidden" r:id="rId44"/>
    <sheet name="TabRRRRR" sheetId="83" state="hidden" r:id="rId45"/>
    <sheet name="Fig38" sheetId="92" state="hidden" r:id="rId46"/>
    <sheet name="FigXXXXXX2" sheetId="93" state="hidden" r:id="rId47"/>
    <sheet name="TabA12 ALT" sheetId="150" state="hidden" r:id="rId48"/>
  </sheets>
  <definedNames>
    <definedName name="_xlnm.Print_Titles" localSheetId="47">'TabA12 ALT'!$A:$A,'TabA12 ALT'!$1:$5</definedName>
    <definedName name="_xlnm.Print_Titles" localSheetId="40">TabTTTTT!$A:$A,TabTTTTT!$1:$5</definedName>
    <definedName name="_xlnm.Print_Titles" localSheetId="17">Tabxxxxx!$A:$A,Tabxxxxx!$1:$5</definedName>
    <definedName name="MainTitle_1" localSheetId="47">'TabA12 ALT'!$A$2</definedName>
    <definedName name="MainTitle_1" localSheetId="40">TabTTTTT!$A$2</definedName>
    <definedName name="MainTitle_1" localSheetId="17">Tabxxxxx!$A$2</definedName>
    <definedName name="MainTitle_1">#REF!</definedName>
    <definedName name="MainTitle_Balado">#REF!</definedName>
    <definedName name="MainTitle_Musique">#REF!</definedName>
    <definedName name="MainTitle_Radio">#REF!</definedName>
    <definedName name="Notes_55_1" localSheetId="17">Tabxxxxx!$A$54</definedName>
    <definedName name="Notes_55_1">#REF!</definedName>
    <definedName name="Notes_56_1" localSheetId="47">'TabA12 ALT'!#REF!</definedName>
    <definedName name="Notes_56_1" localSheetId="40">TabTTTTT!$A$54</definedName>
    <definedName name="Notes_56_1" localSheetId="17">Tabxxxxx!$A$55</definedName>
    <definedName name="Notes_56_1">#REF!</definedName>
    <definedName name="Notes_56_Balado">#REF!</definedName>
    <definedName name="Notes_56_Musique">#REF!</definedName>
    <definedName name="Notes_57_1" localSheetId="47">'TabA12 ALT'!#REF!</definedName>
    <definedName name="Notes_57_1" localSheetId="40">TabTTTTT!$A$55</definedName>
    <definedName name="Notes_57_1" localSheetId="17">Tabxxxxx!$A$56</definedName>
    <definedName name="Notes_57_1">#REF!</definedName>
    <definedName name="Notes_57_Balado">#REF!</definedName>
    <definedName name="Notes_57_Musique">#REF!</definedName>
    <definedName name="Notes_57_Radio">#REF!</definedName>
    <definedName name="Notes_58_1" localSheetId="47">'TabA12 ALT'!$A$54</definedName>
    <definedName name="Notes_58_1" localSheetId="40">TabTTTTT!$A$56</definedName>
    <definedName name="Notes_58_1" localSheetId="17">Tabxxxxx!$A$57</definedName>
    <definedName name="Notes_58_1">#REF!</definedName>
    <definedName name="Notes_58_Balado">#REF!</definedName>
    <definedName name="Notes_58_Musique">#REF!</definedName>
    <definedName name="Notes_58_Radio">#REF!</definedName>
    <definedName name="Notes_59_1" localSheetId="47">'TabA12 ALT'!#REF!</definedName>
    <definedName name="Notes_59_1" localSheetId="40">TabTTTTT!$A$57</definedName>
    <definedName name="Notes_59_1" localSheetId="17">Tabxxxxx!$A$58</definedName>
    <definedName name="Notes_59_1">#REF!</definedName>
    <definedName name="Notes_59_Balado">#REF!</definedName>
    <definedName name="Notes_59_Musique">#REF!</definedName>
    <definedName name="Notes_59_Radio">#REF!</definedName>
    <definedName name="Notes_60_1" localSheetId="47">'TabA12 ALT'!$A$55</definedName>
    <definedName name="Notes_60_1" localSheetId="40">TabTTTTT!$A$59</definedName>
    <definedName name="Notes_60_1" localSheetId="17">Tabxxxxx!$A$59</definedName>
    <definedName name="Notes_60_1">#REF!</definedName>
    <definedName name="Notes_60_Balado">#REF!</definedName>
    <definedName name="Notes_60_Musique">#REF!</definedName>
    <definedName name="Notes_60_Radio">#REF!</definedName>
    <definedName name="Notes_61_1" localSheetId="47">'TabA12 ALT'!$A$56</definedName>
    <definedName name="Notes_61_1" localSheetId="40">TabTTTTT!$A$60</definedName>
    <definedName name="Notes_61_1" localSheetId="17">Tabxxxxx!$A$60</definedName>
    <definedName name="Notes_61_1">#REF!</definedName>
    <definedName name="Notes_61_Balado">#REF!</definedName>
    <definedName name="Notes_61_Musique">#REF!</definedName>
    <definedName name="Notes_61_Radio">#REF!</definedName>
    <definedName name="Notes_62_1" localSheetId="47">'TabA12 ALT'!$A$57</definedName>
    <definedName name="Notes_62_1" localSheetId="40">TabTTTTT!$A$61</definedName>
    <definedName name="Notes_62_1" localSheetId="17">Tabxxxxx!$A$61</definedName>
    <definedName name="Notes_62_1">#REF!</definedName>
    <definedName name="Notes_62_Balado">#REF!</definedName>
    <definedName name="Notes_62_Musique">#REF!</definedName>
    <definedName name="Notes_62_Radio">#REF!</definedName>
    <definedName name="Notes_63_1" localSheetId="47">'TabA12 ALT'!$A$58</definedName>
    <definedName name="Notes_63_1" localSheetId="40">TabTTTTT!$A$62</definedName>
    <definedName name="Notes_63_1">#REF!</definedName>
    <definedName name="Notes_63_Balado">#REF!</definedName>
    <definedName name="Notes_63_Musique">#REF!</definedName>
    <definedName name="Notes_63_Radio">#REF!</definedName>
    <definedName name="Notes_64_1">#REF!</definedName>
    <definedName name="Notes_64_Balado" localSheetId="47">#REF!</definedName>
    <definedName name="Notes_64_Balado" localSheetId="40">#REF!</definedName>
    <definedName name="Notes_64_Balado">#REF!</definedName>
    <definedName name="Notes_64_Musique" localSheetId="47">#REF!</definedName>
    <definedName name="Notes_64_Musique" localSheetId="40">#REF!</definedName>
    <definedName name="Notes_64_Musique">#REF!</definedName>
    <definedName name="Notes_64_Radio">#REF!</definedName>
    <definedName name="Notes_65_1">#REF!</definedName>
    <definedName name="Notes_66_1">#REF!</definedName>
    <definedName name="Notes_67_1">#REF!</definedName>
    <definedName name="Notes_68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1" i="120" l="1"/>
  <c r="W51" i="120"/>
  <c r="X50" i="120"/>
  <c r="W50" i="120"/>
  <c r="X49" i="120"/>
  <c r="W49" i="120"/>
  <c r="X46" i="120"/>
  <c r="W46" i="120"/>
  <c r="X45" i="120"/>
  <c r="W45" i="120"/>
  <c r="X44" i="120"/>
  <c r="W44" i="120"/>
  <c r="X43" i="120"/>
  <c r="W43" i="120"/>
  <c r="X40" i="120"/>
  <c r="W40" i="120"/>
  <c r="X39" i="120"/>
  <c r="W39" i="120"/>
  <c r="X38" i="120"/>
  <c r="W38" i="120"/>
  <c r="X37" i="120"/>
  <c r="W37" i="120"/>
  <c r="X34" i="120"/>
  <c r="W34" i="120"/>
  <c r="X33" i="120"/>
  <c r="W33" i="120"/>
  <c r="X30" i="120"/>
  <c r="W30" i="120"/>
  <c r="X29" i="120"/>
  <c r="W29" i="120"/>
  <c r="X28" i="120"/>
  <c r="W28" i="120"/>
  <c r="X27" i="120"/>
  <c r="W27" i="120"/>
  <c r="W22" i="120"/>
  <c r="X22" i="120"/>
  <c r="W23" i="120"/>
  <c r="X23" i="120"/>
  <c r="W24" i="120"/>
  <c r="X24" i="120"/>
  <c r="X21" i="120"/>
  <c r="W21" i="120"/>
  <c r="X18" i="120"/>
  <c r="W18" i="120"/>
  <c r="X17" i="120"/>
  <c r="W17" i="120"/>
  <c r="X16" i="120"/>
  <c r="W16" i="120"/>
  <c r="X15" i="120"/>
  <c r="W15" i="120"/>
  <c r="X14" i="120"/>
  <c r="W14" i="120"/>
  <c r="X11" i="120"/>
  <c r="W11" i="120"/>
  <c r="X10" i="120"/>
  <c r="W10" i="120"/>
  <c r="X7" i="120"/>
  <c r="W7" i="120"/>
  <c r="M5" i="92"/>
  <c r="M6" i="92"/>
  <c r="M7" i="92"/>
  <c r="M8" i="92"/>
  <c r="M9" i="92"/>
  <c r="M10" i="92"/>
  <c r="M11" i="92"/>
  <c r="M4" i="92"/>
  <c r="AF6" i="42"/>
  <c r="AG6" i="42" s="1"/>
  <c r="AF7" i="42"/>
  <c r="AG7" i="42" s="1"/>
  <c r="AF8" i="42"/>
  <c r="AG8" i="42" s="1"/>
  <c r="AF9" i="42"/>
  <c r="AG9" i="42" s="1"/>
  <c r="AF10" i="42"/>
  <c r="AG10" i="42" s="1"/>
  <c r="AF5" i="42"/>
  <c r="AG5" i="42" s="1"/>
</calcChain>
</file>

<file path=xl/sharedStrings.xml><?xml version="1.0" encoding="utf-8"?>
<sst xmlns="http://schemas.openxmlformats.org/spreadsheetml/2006/main" count="4807" uniqueCount="488">
  <si>
    <t>Langue des contenus télévisuels regardés selon le groupe d’âge, population de 15 ans et plus ayant regardé du contenu télévisuel au cours des 12 mois précédant l’enquête, Québec, 2024</t>
  </si>
  <si>
    <t>Proportion de personnes ayant pratiqué certaines activités artistiques et culturelles durant l’enfance (6-15 ans) selon certaines caractéristiques sociodémographiques, population de 15 ans et plus, Québec, 2024</t>
  </si>
  <si>
    <t>RETOUR</t>
  </si>
  <si>
    <t>(%)</t>
  </si>
  <si>
    <t>Total</t>
  </si>
  <si>
    <t xml:space="preserve"> </t>
  </si>
  <si>
    <r>
      <t>Genre</t>
    </r>
    <r>
      <rPr>
        <b/>
        <vertAlign val="superscript"/>
        <sz val="10"/>
        <color theme="1"/>
        <rFont val="Calibri"/>
        <family val="2"/>
      </rPr>
      <t>1</t>
    </r>
  </si>
  <si>
    <t>Homme+</t>
  </si>
  <si>
    <t>a</t>
  </si>
  <si>
    <t>Femme+</t>
  </si>
  <si>
    <t>Âge</t>
  </si>
  <si>
    <t>15 - 29 ans</t>
  </si>
  <si>
    <t>30 - 44 ans</t>
  </si>
  <si>
    <t>b</t>
  </si>
  <si>
    <t>45 - 59 ans</t>
  </si>
  <si>
    <t>c</t>
  </si>
  <si>
    <t>60 - 74 ans</t>
  </si>
  <si>
    <t>a,b,c</t>
  </si>
  <si>
    <t>75 ans et plus</t>
  </si>
  <si>
    <t>Plus haut diplôme obtenu</t>
  </si>
  <si>
    <t>Aucun</t>
  </si>
  <si>
    <t>a,b</t>
  </si>
  <si>
    <t>Diplôme de niveau secondaire</t>
  </si>
  <si>
    <t>Diplôme de niveau collégial</t>
  </si>
  <si>
    <t>Diplôme de niveau universitaire</t>
  </si>
  <si>
    <t>Taille du ménage</t>
  </si>
  <si>
    <t>Personne vivant seule</t>
  </si>
  <si>
    <t>Deux personnes</t>
  </si>
  <si>
    <t>c,d</t>
  </si>
  <si>
    <t>Trois personnes</t>
  </si>
  <si>
    <t>a,c</t>
  </si>
  <si>
    <t>Quatre personnes et plus</t>
  </si>
  <si>
    <t>b,d</t>
  </si>
  <si>
    <t>Lieu de naissance</t>
  </si>
  <si>
    <t>Québec</t>
  </si>
  <si>
    <t>Extérieur du Québec</t>
  </si>
  <si>
    <t xml:space="preserve">Langue le plus souvent parlée à la maison </t>
  </si>
  <si>
    <t>Français uniquement</t>
  </si>
  <si>
    <t>Anglais uniquement</t>
  </si>
  <si>
    <t>b,c</t>
  </si>
  <si>
    <t>Français et anglais</t>
  </si>
  <si>
    <t>Autre(s) langue(s) ou combinaison de langues</t>
  </si>
  <si>
    <t>Niveau de revenu du ménage</t>
  </si>
  <si>
    <t>Faible revenu</t>
  </si>
  <si>
    <t>Moyen-faible</t>
  </si>
  <si>
    <t>Moyen-élevé</t>
  </si>
  <si>
    <t>Revenu élevé</t>
  </si>
  <si>
    <t>Zone de résidence</t>
  </si>
  <si>
    <t>RMR Montréal</t>
  </si>
  <si>
    <t>Autres RMR</t>
  </si>
  <si>
    <t>Hors RMR</t>
  </si>
  <si>
    <t>* Coefficient de variation entre 15 % et 25 %; interpréter avec prudence.</t>
  </si>
  <si>
    <t>a-d  Pour une caractéristique donnée, le même exposant exprime une différence significative entre les proportions d’une même colonne au seuil de 0,05.</t>
  </si>
  <si>
    <t>1. Les personnes non binaires, soit celles dont le genre se situe en dehors du modèle binaire masculin-féminin, ont été réparties entre les hommes et les femmes pour des raisons de confidentialité et de qualité, d’où les libellés « Femmes+ » et « Hommes+ ».</t>
  </si>
  <si>
    <t/>
  </si>
  <si>
    <r>
      <t xml:space="preserve">Source : Institut de la statistique du Québec, </t>
    </r>
    <r>
      <rPr>
        <i/>
        <sz val="8"/>
        <color theme="1"/>
        <rFont val="Calibri"/>
        <family val="2"/>
      </rPr>
      <t>Enquête québécoise sur les loisirs culturels et le divertissement,</t>
    </r>
    <r>
      <rPr>
        <sz val="8"/>
        <color theme="1"/>
        <rFont val="Calibri"/>
        <family val="2"/>
      </rPr>
      <t xml:space="preserve"> 2024.</t>
    </r>
  </si>
  <si>
    <t>Plusieurs fois par jour</t>
  </si>
  <si>
    <t>Tous les jours ou presque</t>
  </si>
  <si>
    <t>Au moins une fois par semaine</t>
  </si>
  <si>
    <t>Moins d'une fois par semaine</t>
  </si>
  <si>
    <t>Jamais</t>
  </si>
  <si>
    <t>x</t>
  </si>
  <si>
    <t>*</t>
  </si>
  <si>
    <t>a,b,c,d</t>
  </si>
  <si>
    <t>b,e,g</t>
  </si>
  <si>
    <t>75 ans et plus</t>
  </si>
  <si>
    <t>c,f,h</t>
  </si>
  <si>
    <t>Ensemble du Québec</t>
  </si>
  <si>
    <t>x Donnée confidentielle.</t>
  </si>
  <si>
    <t>d,e,f</t>
  </si>
  <si>
    <t>a,d</t>
  </si>
  <si>
    <t>b,e</t>
  </si>
  <si>
    <t>c,f</t>
  </si>
  <si>
    <t>d</t>
  </si>
  <si>
    <t>b,c,d</t>
  </si>
  <si>
    <t>Console de jeu</t>
  </si>
  <si>
    <t>Mobiles (cellulaire ou tablette)</t>
  </si>
  <si>
    <t>Ordinateur</t>
  </si>
  <si>
    <t>15-29 ans</t>
  </si>
  <si>
    <t>30-44 ans</t>
  </si>
  <si>
    <t>45-59 ans</t>
  </si>
  <si>
    <t>60-74 ans</t>
  </si>
  <si>
    <t>%</t>
  </si>
  <si>
    <t>d,e</t>
  </si>
  <si>
    <t>**</t>
  </si>
  <si>
    <t>Figure 5</t>
  </si>
  <si>
    <t>Part de la population1 selon la fréquence d'utilisation d'outils numériques et le type d'activités culturelles, Québec, 2024</t>
  </si>
  <si>
    <t>Plusieurs fois dans l'année</t>
  </si>
  <si>
    <t>Au moins une fois dans l'année</t>
  </si>
  <si>
    <t>Emprunter ou réserver des livres</t>
  </si>
  <si>
    <t>Participer à une activité en ligne organisée par une bibliothèque</t>
  </si>
  <si>
    <t>Regarder des œuvres d'art ou visiter une exposition en ligne</t>
  </si>
  <si>
    <r>
      <t>Faire des achats en ligne</t>
    </r>
    <r>
      <rPr>
        <vertAlign val="superscript"/>
        <sz val="10"/>
        <color theme="1"/>
        <rFont val="Calibri"/>
        <family val="2"/>
      </rPr>
      <t>2</t>
    </r>
  </si>
  <si>
    <t>Faire des achats en ligne</t>
  </si>
  <si>
    <r>
      <t xml:space="preserve">Source : Institut de la statistique du Québec, Observatoire de la culture et des communications du Québec, </t>
    </r>
    <r>
      <rPr>
        <i/>
        <sz val="9"/>
        <color theme="1"/>
        <rFont val="Arial"/>
        <family val="2"/>
      </rPr>
      <t xml:space="preserve"> Enquête québécoise sur les loisirs culturels et le divertissement,</t>
    </r>
    <r>
      <rPr>
        <sz val="9"/>
        <color theme="1"/>
        <rFont val="Arial"/>
        <family val="2"/>
      </rPr>
      <t xml:space="preserve"> 2024</t>
    </r>
  </si>
  <si>
    <t>Tableau 4</t>
  </si>
  <si>
    <t>Part de la population qui utilise des outils numériques¹ selon le groupe d'âge et le type d'activités culturelles, Québec, 2024</t>
  </si>
  <si>
    <t>Selon l'activité</t>
  </si>
  <si>
    <t>a,d,e,f</t>
  </si>
  <si>
    <t>a,d,g,h</t>
  </si>
  <si>
    <t>d,g,h</t>
  </si>
  <si>
    <t>* À utiliser avec prudence (coefficient de variation entre 15 % et 25 %).</t>
  </si>
  <si>
    <t>1: Population de 15 ans et plus qui ont utilisé des outils numériques pour faire des activités culturelles au moins une fois au cours des 12 derniers mois précédant l'enquête.</t>
  </si>
  <si>
    <t>2. Par exemple, achat de livres, de billets de spectacles, de musique ou de films</t>
  </si>
  <si>
    <r>
      <t xml:space="preserve">Source : Institut de la statistique du Québec, Observatoire de la culture et des communications du Québec, </t>
    </r>
    <r>
      <rPr>
        <i/>
        <sz val="10"/>
        <rFont val="Calibri"/>
        <family val="2"/>
      </rPr>
      <t>Enquête québécoise sur les loisirs culturels et le divertissement</t>
    </r>
    <r>
      <rPr>
        <sz val="10"/>
        <rFont val="Calibri"/>
        <family val="2"/>
      </rPr>
      <t>, 2024</t>
    </r>
  </si>
  <si>
    <t>Figure 2.1</t>
  </si>
  <si>
    <t>Ensemble de l'auditoire</t>
  </si>
  <si>
    <t>Informations ou bulletins de nouvelles</t>
  </si>
  <si>
    <t>Émissions de sport ou matchs sportifs</t>
  </si>
  <si>
    <t>Séries, téléromans</t>
  </si>
  <si>
    <t>Documentaires ou reportages</t>
  </si>
  <si>
    <t>Variétés, humour ou jeux</t>
  </si>
  <si>
    <t xml:space="preserve">Jeunesse </t>
  </si>
  <si>
    <t>1. Population de 15 ans et plus.</t>
  </si>
  <si>
    <t>Ensemble de l’auditoire</t>
  </si>
  <si>
    <t>e,f</t>
  </si>
  <si>
    <t>* À utiliser avec prudence (coefficient de variation entre 15 % et 25 %).</t>
  </si>
  <si>
    <t>** À titre indicatif seulement (coefficient de variation supérieur à 25 %).</t>
  </si>
  <si>
    <t>Figure 9</t>
  </si>
  <si>
    <t>Part de la population abonnée à des services audiovisuels¹ selon le type et le groupe d'âge, Québec, 2024</t>
  </si>
  <si>
    <r>
      <t>Télévision traditionnelle</t>
    </r>
    <r>
      <rPr>
        <vertAlign val="superscript"/>
        <sz val="10"/>
        <color theme="1"/>
        <rFont val="Calibri"/>
        <family val="2"/>
      </rPr>
      <t>2</t>
    </r>
  </si>
  <si>
    <r>
      <t xml:space="preserve">Plateforme </t>
    </r>
    <r>
      <rPr>
        <u/>
        <sz val="10"/>
        <color theme="1"/>
        <rFont val="Calibri"/>
        <family val="2"/>
      </rPr>
      <t xml:space="preserve">non québécoise </t>
    </r>
    <r>
      <rPr>
        <sz val="10"/>
        <color theme="1"/>
        <rFont val="Calibri"/>
        <family val="2"/>
      </rPr>
      <t>de diffusion numérique en continu</t>
    </r>
    <r>
      <rPr>
        <vertAlign val="superscript"/>
        <sz val="10"/>
        <color theme="1"/>
        <rFont val="Calibri"/>
        <family val="2"/>
      </rPr>
      <t>3</t>
    </r>
  </si>
  <si>
    <r>
      <t xml:space="preserve">Plateforme </t>
    </r>
    <r>
      <rPr>
        <u/>
        <sz val="10"/>
        <color theme="1"/>
        <rFont val="Calibri"/>
        <family val="2"/>
      </rPr>
      <t>québécoise</t>
    </r>
    <r>
      <rPr>
        <sz val="10"/>
        <color theme="1"/>
        <rFont val="Calibri"/>
        <family val="2"/>
      </rPr>
      <t xml:space="preserve"> de diffusion numérique en continu</t>
    </r>
    <r>
      <rPr>
        <vertAlign val="superscript"/>
        <sz val="10"/>
        <color theme="1"/>
        <rFont val="Calibri"/>
        <family val="2"/>
      </rPr>
      <t>4</t>
    </r>
  </si>
  <si>
    <t>Télévision traditionnelle2</t>
  </si>
  <si>
    <t>Plateforme non québécoise de diffusion numérique en continu</t>
  </si>
  <si>
    <t>Plateforme québécoise de diffusion numérique en continu</t>
  </si>
  <si>
    <t>1. Population de 15 ans et plus qui ont été abonnés à des services audiovisuels au cours des 12 derniers mois précédant l'enquête.</t>
  </si>
  <si>
    <t>2. Par exemple, télévision par câble, par satellite ou par fibre optique</t>
  </si>
  <si>
    <t>3. Par exemple, Netflix ou Amazon Prime Video</t>
  </si>
  <si>
    <t>4. Par exemple, TOU.TV Extra ou Club Illico</t>
  </si>
  <si>
    <t>Une seule plateforme</t>
  </si>
  <si>
    <t>Deux plateformes</t>
  </si>
  <si>
    <t xml:space="preserve">Trois plateformes ou plus </t>
  </si>
  <si>
    <t>Contenus télévisuels surtout québécois</t>
  </si>
  <si>
    <t>Contenus télévisuels autant québécois que non québécois</t>
  </si>
  <si>
    <t>Contenus télévisuels surtout non québécois</t>
  </si>
  <si>
    <t>Figure 12.2</t>
  </si>
  <si>
    <t>Part de la population écoutant du contenu télévisuel1 selon la provenance, le lieu de naissance et la langue parlée à la maison, Québec, 2024</t>
  </si>
  <si>
    <t>Contenu surtout québécois</t>
  </si>
  <si>
    <t>Contenu surtout non québécois</t>
  </si>
  <si>
    <t>Contenu autant québécois que non québécois</t>
  </si>
  <si>
    <t>Surtout québécois</t>
  </si>
  <si>
    <t>Surtout non québécois</t>
  </si>
  <si>
    <t>Autant québécois que non québécois</t>
  </si>
  <si>
    <t>Francophones né.e.s au Québec</t>
  </si>
  <si>
    <t>Francophones né.e.s à l'extérieur du Québec</t>
  </si>
  <si>
    <t>Anglophones né.e.s au Québec</t>
  </si>
  <si>
    <t>Anglophones né.e.s à l'extérieur du Québec</t>
  </si>
  <si>
    <t>1. Population de 15 ans et plus ayant regardé du contenu télévisuel, tous modes de diffusion confondus, au cours des 12 derniers mois précédant l'enquête.</t>
  </si>
  <si>
    <t>Figure 13.2</t>
  </si>
  <si>
    <t>Part de la population écoutant du contenu télévisuel1 selon la préférence linguistique des dialogues, le lieu de naissance et la langue parlée à la maison, Québec, 2024</t>
  </si>
  <si>
    <t>Dans la langue originale (avec sous-titres au besoin)</t>
  </si>
  <si>
    <t>Traduits dans votre langue d'usage</t>
  </si>
  <si>
    <t>Francophones2 né.e.s au Québec</t>
  </si>
  <si>
    <t>Anglophones3 né.e.s au Québec</t>
  </si>
  <si>
    <t>Surtout en français</t>
  </si>
  <si>
    <t>Surtout en anglais</t>
  </si>
  <si>
    <t>Autant en français qu'en anglais</t>
  </si>
  <si>
    <t>Figure 14.2</t>
  </si>
  <si>
    <t>Part de la population écoutant du contenu télévisuel1 selon la préférence linguistique des sous-titres, le lieu de naissance et la langue parlée à la maison, Québec, 2024</t>
  </si>
  <si>
    <t>Surtout dans une autre langue</t>
  </si>
  <si>
    <t>x Donnée confidentielle</t>
  </si>
  <si>
    <t>Figure 15</t>
  </si>
  <si>
    <t>Part de la population¹ selon la fréquentation des cinémas et le groupe d'âge, Québec, 2024</t>
  </si>
  <si>
    <t>Au moins une fois par mois</t>
  </si>
  <si>
    <t>Quelques fois dans l'année</t>
  </si>
  <si>
    <t>Une fois dans l'année</t>
  </si>
  <si>
    <t>Aucune fois</t>
  </si>
  <si>
    <t>a,d,e</t>
  </si>
  <si>
    <t>a,c,d,e</t>
  </si>
  <si>
    <t>b,f,g</t>
  </si>
  <si>
    <t>c,f,g</t>
  </si>
  <si>
    <t>c,d,f</t>
  </si>
  <si>
    <t>d,f,h</t>
  </si>
  <si>
    <t>e</t>
  </si>
  <si>
    <t>e,g</t>
  </si>
  <si>
    <t>b,e,g,h</t>
  </si>
  <si>
    <t>1. Population de 15 ans et plus étant allée au cinéma au cours des 12 derniers mois précédant l'enquête.</t>
  </si>
  <si>
    <t>a,c,d</t>
  </si>
  <si>
    <t>Films surtout québécois</t>
  </si>
  <si>
    <t>Films autant québécois que non québécois</t>
  </si>
  <si>
    <t>Films surtout non québécois</t>
  </si>
  <si>
    <t>Figure 17.2</t>
  </si>
  <si>
    <t>Part de la population étant allée au cinéma1 selon l'origine des films, le lieu de naissance et la langue parlée à la maison, Québec, 2024</t>
  </si>
  <si>
    <t>Tableau 11</t>
  </si>
  <si>
    <r>
      <t>Répartition de la population</t>
    </r>
    <r>
      <rPr>
        <b/>
        <vertAlign val="superscript"/>
        <sz val="10"/>
        <color theme="1"/>
        <rFont val="Calibri"/>
        <family val="2"/>
      </rPr>
      <t>1</t>
    </r>
    <r>
      <rPr>
        <b/>
        <sz val="10"/>
        <color theme="1"/>
        <rFont val="Calibri"/>
        <family val="2"/>
      </rPr>
      <t xml:space="preserve"> selon l'écoute de la radio et divers variables sociodémographiques, Québec, 2024</t>
    </r>
  </si>
  <si>
    <t>Auditoire</t>
  </si>
  <si>
    <t>Hors auditoire</t>
  </si>
  <si>
    <r>
      <t>Genre</t>
    </r>
    <r>
      <rPr>
        <b/>
        <vertAlign val="superscript"/>
        <sz val="10"/>
        <color theme="1"/>
        <rFont val="Calibri"/>
        <family val="2"/>
      </rPr>
      <t>2</t>
    </r>
  </si>
  <si>
    <t xml:space="preserve">Plus haut niveau de scolarité atteint </t>
  </si>
  <si>
    <t>Inférieur au diplôme d'études secondaires</t>
  </si>
  <si>
    <t>Diplôme d'études secondaires</t>
  </si>
  <si>
    <t>Diplôme d'études collégiales</t>
  </si>
  <si>
    <t>Diplôme d'études universitaires</t>
  </si>
  <si>
    <t>Langue le plus souvent parlée à la maison</t>
  </si>
  <si>
    <t>Français</t>
  </si>
  <si>
    <t>Anglais</t>
  </si>
  <si>
    <t>Autant le français que l'anglais</t>
  </si>
  <si>
    <t>Une ou d'autres langues</t>
  </si>
  <si>
    <t>Revenu du ménage</t>
  </si>
  <si>
    <t>Région métropolitaine de recensement (RMR)</t>
  </si>
  <si>
    <t>Montréal</t>
  </si>
  <si>
    <t>* Précision passable, coefficient de variation entre 15% et 25%; interpréter avec prudence.</t>
  </si>
  <si>
    <t>** Coefficient de variation supérieur à 25% ; estimation imprécise fournie à titre indicatif seulement.</t>
  </si>
  <si>
    <t>a, b, c… Écart significatif entre les catégories d'une variable donnée qui affichent la même lettre.</t>
  </si>
  <si>
    <t>1. Population de 15 ans et plus ayant écouté la radio au cours des 12 derniers mois précédant l'enquête.</t>
  </si>
  <si>
    <t>2. Les personnes non binaires, soit celles dont le genre se situe en dehors du modèle binaire masculin-féminin, ont été réparties entre les hommes et les femmes pour des raisons de confidentialité et de qualité, d’où les libellés « Femmes+ » et « Hommes+ ».</t>
  </si>
  <si>
    <r>
      <t xml:space="preserve">Source: Institut de la statistique du Québec, </t>
    </r>
    <r>
      <rPr>
        <i/>
        <sz val="8"/>
        <color theme="1"/>
        <rFont val="Calibri"/>
        <family val="2"/>
      </rPr>
      <t>Enquête québécoise sur les loisirs culturels et le divertissement,</t>
    </r>
    <r>
      <rPr>
        <sz val="8"/>
        <color theme="1"/>
        <rFont val="Calibri"/>
        <family val="2"/>
      </rPr>
      <t xml:space="preserve"> 2024</t>
    </r>
  </si>
  <si>
    <t>Bulletins de nouvelles</t>
  </si>
  <si>
    <t>Émissions de sport</t>
  </si>
  <si>
    <t>Émissions matinales, du midi ou du retour à la maison</t>
  </si>
  <si>
    <t>Émissions musicales</t>
  </si>
  <si>
    <t>Autres langues</t>
  </si>
  <si>
    <t>Balados autant québécois que non québécois</t>
  </si>
  <si>
    <t>Balados surtout non québécois</t>
  </si>
  <si>
    <t>Figure 22.2</t>
  </si>
  <si>
    <t>Part de la population écoutant des balados1 selon leur provenance, le lieu de naissance et la langue parlée à la maison, Québec, 2024</t>
  </si>
  <si>
    <t>Balados surtout québécois</t>
  </si>
  <si>
    <t>1. Population de 15 ans et plus ayant écouté des balados au cours des 12 derniers mois précédant l'enquête.</t>
  </si>
  <si>
    <t>Balados surtout en français</t>
  </si>
  <si>
    <t>Balados surtout en anglais</t>
  </si>
  <si>
    <t>Balados autant en français qu'en anglais</t>
  </si>
  <si>
    <t>Balados en d'autres langues</t>
  </si>
  <si>
    <t>Figure 23.2</t>
  </si>
  <si>
    <t>Part de la population écoutant des balados1 selon la préférence linguistique, le lieu de naissance et la langue parlée à la maison, Québec, 2024</t>
  </si>
  <si>
    <t>Fréquence d'écoute de musique selon le groupe d'âge, population de 15 ans et plus, Québec, 2024</t>
  </si>
  <si>
    <t>1. Population de 15 ans et plus ayant écouté de la musique au cours des 12 derniers mois précédant l'enquête.</t>
  </si>
  <si>
    <t>Part de la population¹ selon le type d'abonnement et de plateforme de diffusion numérique, Québec, 2024</t>
  </si>
  <si>
    <t>Avec abonnement</t>
  </si>
  <si>
    <t>Sans abonnement</t>
  </si>
  <si>
    <t>Ensemble de la population</t>
  </si>
  <si>
    <t>2. Par exemple, Spotify ou Apple Music</t>
  </si>
  <si>
    <t>2. Par exemple, Yube Music</t>
  </si>
  <si>
    <t>Plateforme de diffusion en continu de musique2</t>
  </si>
  <si>
    <t>Plateforme de partage et de diffusion de vidéos3</t>
  </si>
  <si>
    <t xml:space="preserve">Abonnement payant </t>
  </si>
  <si>
    <t>Abonnement non payant</t>
  </si>
  <si>
    <t>b,e,f</t>
  </si>
  <si>
    <t>c,e</t>
  </si>
  <si>
    <t>d,f</t>
  </si>
  <si>
    <t>Souvent</t>
  </si>
  <si>
    <t>Parfois</t>
  </si>
  <si>
    <t>Chansons surtout en français</t>
  </si>
  <si>
    <t>Chansons surtout en anglais</t>
  </si>
  <si>
    <t>Chansons autant en français qu'en anglais</t>
  </si>
  <si>
    <t>Chansons en d'autres langues</t>
  </si>
  <si>
    <t>Figure 28</t>
  </si>
  <si>
    <t>Part de la population écoutant de la musique1 selon la préférence linguistique des chansons, le lieu de naissance et la langue parlée à la maison, Québec, 2024</t>
  </si>
  <si>
    <t>Figure 31.2</t>
  </si>
  <si>
    <t>Part de la population lisant ou écoutant des livres1 selon leur provenance, le lieu de naissance et la langue parlée, Québec, 2024</t>
  </si>
  <si>
    <t>Surtout des auteurs/trices québécois(es)</t>
  </si>
  <si>
    <t>Surtout des auteurs/trices non québécois(es)</t>
  </si>
  <si>
    <t>Autant des auteurs/trices québécois(es) que non québécois(es)</t>
  </si>
  <si>
    <t>Surtout québécois(es)</t>
  </si>
  <si>
    <t>Surtout non québécois(es)</t>
  </si>
  <si>
    <t>Autant québécois(es) que non québécois(es)</t>
  </si>
  <si>
    <t>1. Population de 15 ans et plus ayant lu ou écouté des livres (papier ou numérique) au cours des 12 derniers mois précédant l'enquête.</t>
  </si>
  <si>
    <t>Figure 32</t>
  </si>
  <si>
    <t>Part de la population qui fréquente des lieux culturels¹  selon le contexte et le groupe d'âge, Québec, 2024</t>
  </si>
  <si>
    <t>En personne</t>
  </si>
  <si>
    <t>En ligne</t>
  </si>
  <si>
    <t>1. Population de 15 ans et plus ayant fréquenté (physiquement ou virtuellement) des lieux culturels au cours des 12 derniers mois précédant l'enquête.</t>
  </si>
  <si>
    <t>Figure 34.2</t>
  </si>
  <si>
    <t xml:space="preserve"> Part de la population ayant assisté à des spectacles1 selon leur nature et le groupe d'âge, Québec, 2024</t>
  </si>
  <si>
    <t>Spectacles surtout gratuits</t>
  </si>
  <si>
    <t>Spectacles surtout payants</t>
  </si>
  <si>
    <t>Surtout gratuits</t>
  </si>
  <si>
    <t>Surtout payants</t>
  </si>
  <si>
    <t>1. Population de 15 ans et plus ayant assisté en personne à des spectacles (payants ou gratuits) et à des festivals au cours des 12 derniers mois précédant l'enquête.</t>
  </si>
  <si>
    <t>Tableau 25</t>
  </si>
  <si>
    <r>
      <t>Répartition de la population</t>
    </r>
    <r>
      <rPr>
        <b/>
        <vertAlign val="superscript"/>
        <sz val="10"/>
        <color theme="1"/>
        <rFont val="Calibri"/>
        <family val="2"/>
      </rPr>
      <t>1</t>
    </r>
    <r>
      <rPr>
        <b/>
        <sz val="10"/>
        <color theme="1"/>
        <rFont val="Calibri"/>
        <family val="2"/>
      </rPr>
      <t xml:space="preserve"> selon la fréquentation de spectacles professionnels et divers variables sociodémographiques, assistance</t>
    </r>
    <r>
      <rPr>
        <b/>
        <vertAlign val="superscript"/>
        <sz val="10"/>
        <color theme="1"/>
        <rFont val="Calibri"/>
        <family val="2"/>
      </rPr>
      <t>2</t>
    </r>
    <r>
      <rPr>
        <b/>
        <sz val="10"/>
        <color theme="1"/>
        <rFont val="Calibri"/>
        <family val="2"/>
      </rPr>
      <t xml:space="preserve"> et hors assistance, Québec, 2024</t>
    </r>
  </si>
  <si>
    <t>Théâtre en saison régulière</t>
  </si>
  <si>
    <t>Théâtre d'été ou théâtre de rue</t>
  </si>
  <si>
    <t>Danse</t>
  </si>
  <si>
    <t>Musique</t>
  </si>
  <si>
    <t>Humour</t>
  </si>
  <si>
    <t>Cirque</t>
  </si>
  <si>
    <t>Magie</t>
  </si>
  <si>
    <t>Spectacle littéraire</t>
  </si>
  <si>
    <r>
      <t>Genre</t>
    </r>
    <r>
      <rPr>
        <b/>
        <vertAlign val="superscript"/>
        <sz val="10"/>
        <color theme="1"/>
        <rFont val="Calibri"/>
        <family val="2"/>
      </rPr>
      <t>3</t>
    </r>
  </si>
  <si>
    <t>a,e,f</t>
  </si>
  <si>
    <t>b,g,h</t>
  </si>
  <si>
    <t>b,c,f</t>
  </si>
  <si>
    <t>c,e,g</t>
  </si>
  <si>
    <t>c,e,g,h</t>
  </si>
  <si>
    <t>1. Population de 15 ans et plus ayant assisté au moins une fois l'année à un spectacle professionnel au cours des 12 derniers mois précédant l'enquête.</t>
  </si>
  <si>
    <t>3. Les personnes non binaires, soit celles dont le genre se situe en dehors du modèle binaire masculin-féminin, ont été réparties entre les hommes et les femmes pour des raisons de confidentialité et de qualité, d’où les libellés « Femmes+ » et « Hommes+ ».</t>
  </si>
  <si>
    <t>Figure 36.21</t>
  </si>
  <si>
    <t xml:space="preserve"> Part de la population ayant assisté à des spectacles professionnels1 selon la préférence linguistique, le lieu de naissance et la langue parlée à la maison, Québec, 2024</t>
  </si>
  <si>
    <t>Spectacles surtout en français</t>
  </si>
  <si>
    <t>Spectacles surtout en anglais</t>
  </si>
  <si>
    <t>Spectacles autant en français qu'en anglais</t>
  </si>
  <si>
    <t>Spectacles en d'autres langues</t>
  </si>
  <si>
    <t>1. Population de 15 ans et plus ayant assisté en personne à des spectacles professionnels au cours des 12 derniers mois précédant l'enquête.</t>
  </si>
  <si>
    <t>Figure 37.2</t>
  </si>
  <si>
    <t xml:space="preserve"> Part de la population ayant assisté à des spectacles professionnels1 selon la provenance des artistes, le lieu de naissance et la langue parlée à la maison, Québec, 2024</t>
  </si>
  <si>
    <t>Surtout des spectacles d'artistes québécois(es)</t>
  </si>
  <si>
    <t>Surtout des spectacles d'artistes non québécois(es)</t>
  </si>
  <si>
    <t>Autant des spectacles d'artistes québécois(es) que non québécois(es)</t>
  </si>
  <si>
    <t>Figure 44</t>
  </si>
  <si>
    <t xml:space="preserve"> Part de la population ayant voyagé pour assister à des événements culturels1 selon le lieu et le groupe d'âge, Québec, 2024</t>
  </si>
  <si>
    <t xml:space="preserve">Au Québec </t>
  </si>
  <si>
    <t>Hors Québec</t>
  </si>
  <si>
    <t>a,f</t>
  </si>
  <si>
    <t>b,g</t>
  </si>
  <si>
    <t>c,e,f</t>
  </si>
  <si>
    <t>d,f,g</t>
  </si>
  <si>
    <t>Tab87</t>
  </si>
  <si>
    <r>
      <t>Part de la population</t>
    </r>
    <r>
      <rPr>
        <b/>
        <vertAlign val="superscript"/>
        <sz val="9"/>
        <color theme="1"/>
        <rFont val="Arial"/>
        <family val="2"/>
      </rPr>
      <t xml:space="preserve"> </t>
    </r>
    <r>
      <rPr>
        <b/>
        <sz val="9"/>
        <color theme="1"/>
        <rFont val="Arial"/>
        <family val="2"/>
      </rPr>
      <t>qui participe à des activités culturelles autochtones</t>
    </r>
    <r>
      <rPr>
        <b/>
        <vertAlign val="superscript"/>
        <sz val="9"/>
        <color theme="1"/>
        <rFont val="Arial"/>
        <family val="2"/>
      </rPr>
      <t>1</t>
    </r>
    <r>
      <rPr>
        <b/>
        <sz val="9"/>
        <color theme="1"/>
        <rFont val="Arial"/>
        <family val="2"/>
      </rPr>
      <t xml:space="preserve"> selon le groupe d'âge, Québec, 2024</t>
    </r>
  </si>
  <si>
    <t>Visiter un site historique ou une réserve, ou assister à un pow-wow autochtone</t>
  </si>
  <si>
    <t>Lire ou écouter des œuvres littéraires autochtones</t>
  </si>
  <si>
    <t>Se renseigner sur l'art ou les langues autochtones</t>
  </si>
  <si>
    <t>Écouter de la musique autochtone</t>
  </si>
  <si>
    <t>Voir un film, une série télé ou un documentaire réalisé par des Autochtones ou portant sur les Autochtones</t>
  </si>
  <si>
    <t>Écouter une émission de radio ou un balado au sujet des Autochtones</t>
  </si>
  <si>
    <t>Assister à un spectacle de musique, de chant, de danse ou de théâtre</t>
  </si>
  <si>
    <t>Visiter une exposition d'art</t>
  </si>
  <si>
    <t>Visiter un site historique ou une réserve, ou assister à un pow-wow</t>
  </si>
  <si>
    <t>Lire ou écouter des œuvres littéraires</t>
  </si>
  <si>
    <t>Vous renseigner sur l'art ou les langues autochtones</t>
  </si>
  <si>
    <t>Écouter de la musique</t>
  </si>
  <si>
    <t>1. Population de 15 ans et plus ayant participé à des activités liées à la culture des peuples autochtones, Premières Nations ou Inuit au cours des 12 derniers mois précédant l'enquête.</t>
  </si>
  <si>
    <t>Figure 38</t>
  </si>
  <si>
    <t>Part de la population1 selon la fréquence et le type d'activités artistiques et culturelles pratiquées durant l'enfance (6-15 ans), Québec, 2024</t>
  </si>
  <si>
    <r>
      <t>Art plastique</t>
    </r>
    <r>
      <rPr>
        <vertAlign val="superscript"/>
        <sz val="10"/>
        <color theme="1"/>
        <rFont val="Calibri"/>
        <family val="2"/>
      </rPr>
      <t>2</t>
    </r>
  </si>
  <si>
    <t>Art plastique (dessin, peinture ou sculpture)</t>
  </si>
  <si>
    <r>
      <t>Métier d'art</t>
    </r>
    <r>
      <rPr>
        <vertAlign val="superscript"/>
        <sz val="10"/>
        <color theme="1"/>
        <rFont val="Calibri"/>
        <family val="2"/>
      </rPr>
      <t>3</t>
    </r>
  </si>
  <si>
    <t>Métier d'art (artisanant, poterie ou ébénisterie)</t>
  </si>
  <si>
    <r>
      <t>Écriture</t>
    </r>
    <r>
      <rPr>
        <vertAlign val="superscript"/>
        <sz val="10"/>
        <color theme="1"/>
        <rFont val="Calibri"/>
        <family val="2"/>
      </rPr>
      <t>4</t>
    </r>
  </si>
  <si>
    <t>Écriture</t>
  </si>
  <si>
    <r>
      <t>Photographie ou production vidéo</t>
    </r>
    <r>
      <rPr>
        <vertAlign val="superscript"/>
        <sz val="10"/>
        <color theme="1"/>
        <rFont val="Calibri"/>
        <family val="2"/>
      </rPr>
      <t>5</t>
    </r>
  </si>
  <si>
    <t>Photographie ou production vidéo</t>
  </si>
  <si>
    <r>
      <t>Musique et chant</t>
    </r>
    <r>
      <rPr>
        <vertAlign val="superscript"/>
        <sz val="10"/>
        <color theme="1"/>
        <rFont val="Calibri"/>
        <family val="2"/>
      </rPr>
      <t>6</t>
    </r>
  </si>
  <si>
    <t>Musique et chant</t>
  </si>
  <si>
    <r>
      <t>Arts de la scène</t>
    </r>
    <r>
      <rPr>
        <vertAlign val="superscript"/>
        <sz val="10"/>
        <color theme="1"/>
        <rFont val="Calibri"/>
        <family val="2"/>
      </rPr>
      <t>7</t>
    </r>
  </si>
  <si>
    <t>Arts de la scène (théâtre, improvisaiotn ou arts du cirque)</t>
  </si>
  <si>
    <r>
      <t>Autres activités d'éveil à la culture</t>
    </r>
    <r>
      <rPr>
        <vertAlign val="superscript"/>
        <sz val="10"/>
        <color theme="1"/>
        <rFont val="Calibri"/>
        <family val="2"/>
      </rPr>
      <t>8</t>
    </r>
  </si>
  <si>
    <t>Autres activités d'éveil à la culture2</t>
  </si>
  <si>
    <t>1. Population de 15 ans et plus ayant pratiqué des activités artistiques et culturelles durant l'enfance (6-15 ans) excluant les activités parascolaires.</t>
  </si>
  <si>
    <t xml:space="preserve">2. Autres activités d'éveil à la culture : visiter un musée, aller à la bibliothèque, voir un spectacles, etc. </t>
  </si>
  <si>
    <t>Figure 39</t>
  </si>
  <si>
    <t>Part de la population  qui pratique des activités artistiques et culturelles1 selon la fréquence et et le type d'activité, Québec, 2024</t>
  </si>
  <si>
    <r>
      <t>Création numérique</t>
    </r>
    <r>
      <rPr>
        <vertAlign val="superscript"/>
        <sz val="10"/>
        <color theme="1"/>
        <rFont val="Calibri"/>
        <family val="2"/>
      </rPr>
      <t>6</t>
    </r>
  </si>
  <si>
    <r>
      <t>Musique et chant</t>
    </r>
    <r>
      <rPr>
        <vertAlign val="superscript"/>
        <sz val="10"/>
        <color theme="1"/>
        <rFont val="Calibri"/>
        <family val="2"/>
      </rPr>
      <t>7</t>
    </r>
  </si>
  <si>
    <r>
      <t>Arts de la scène</t>
    </r>
    <r>
      <rPr>
        <vertAlign val="superscript"/>
        <sz val="10"/>
        <color theme="1"/>
        <rFont val="Calibri"/>
        <family val="2"/>
      </rPr>
      <t>8</t>
    </r>
  </si>
  <si>
    <t>Généalogie et recherches historiques</t>
  </si>
  <si>
    <t>Autres activités culturelles9</t>
  </si>
  <si>
    <t>1. Population de 15 ans et plus ayant pratiqué régulièrement des activités artistiques et culturelles au cours des 12 derniers mois précédant l'enquête.</t>
  </si>
  <si>
    <t>2. Autres activités culturelles : visiter un musée, aller à la bibliothèque, voir un spectacles, etc.</t>
  </si>
  <si>
    <t>a-b  Pour une catégorie donnée, le même exposant exprime une différence significative entre les groupes d'âge au seuil de 0,05.</t>
  </si>
  <si>
    <t>Au moins une fois dans l’année</t>
  </si>
  <si>
    <t>Ensemble de l’assistance</t>
  </si>
  <si>
    <t>Plus de 4 heures par jour</t>
  </si>
  <si>
    <t>De 1 à 2 heures par jour</t>
  </si>
  <si>
    <t>Moins d’une heure par jour</t>
  </si>
  <si>
    <t>Moins d’une fois par semaine</t>
  </si>
  <si>
    <t>Dessin, peinture, sculpture ou autre art plastique</t>
  </si>
  <si>
    <t>Artisanat, poterie, ébénisterie ou autre métier d’art</t>
  </si>
  <si>
    <t>Écriture (poèmes, histoires ou blogues)</t>
  </si>
  <si>
    <t>Photographie ou production vidéo artistique</t>
  </si>
  <si>
    <t>Jouer d’un instrument de musique, chant (seul ou dans une chorale)</t>
  </si>
  <si>
    <t>Théâtre, improvisation ou arts du cirque</t>
  </si>
  <si>
    <t>Autres activités d’éveil</t>
  </si>
  <si>
    <r>
      <t>Pratique</t>
    </r>
    <r>
      <rPr>
        <vertAlign val="superscript"/>
        <sz val="10"/>
        <color theme="1"/>
        <rFont val="Calibri"/>
        <family val="2"/>
      </rPr>
      <t>2</t>
    </r>
  </si>
  <si>
    <t>Hors pratique</t>
  </si>
  <si>
    <t>c,d,f,g</t>
  </si>
  <si>
    <t>Tableau A12 - ALT</t>
  </si>
  <si>
    <t>a-d Pour une catégorie donnée, le même exposant exprime une différence significative entre les groupes d’âge au seuil de 0,05.</t>
  </si>
  <si>
    <t>Support de jeu</t>
  </si>
  <si>
    <t>Contexte de jeu</t>
  </si>
  <si>
    <t xml:space="preserve">De 3 à 4 heures par jour </t>
  </si>
  <si>
    <t>Autant en français qu’en anglais</t>
  </si>
  <si>
    <t>Figure 1.3</t>
  </si>
  <si>
    <t>Figure 2.3</t>
  </si>
  <si>
    <t>Figure 2.4</t>
  </si>
  <si>
    <t>Figure 2.5</t>
  </si>
  <si>
    <t>Figure 2.6</t>
  </si>
  <si>
    <r>
      <t xml:space="preserve">Source : Institut de la statistique du Québec, </t>
    </r>
    <r>
      <rPr>
        <i/>
        <sz val="9"/>
        <color theme="1"/>
        <rFont val="Arial"/>
        <family val="2"/>
      </rPr>
      <t>Enquête québécoise sur les loisirs culturels et le divertissement,</t>
    </r>
    <r>
      <rPr>
        <sz val="9"/>
        <color theme="1"/>
        <rFont val="Arial"/>
        <family val="2"/>
      </rPr>
      <t xml:space="preserve"> 2024</t>
    </r>
    <r>
      <rPr>
        <sz val="9"/>
        <color rgb="FFFF0000"/>
        <rFont val="Arial"/>
        <family val="2"/>
      </rPr>
      <t>.</t>
    </r>
  </si>
  <si>
    <t>Fréquence d’écoute de la radio au cours des 12 mois précédant l’enquête selon le groupe d’âge, population de 15 ans et plus, Québec, 2024</t>
  </si>
  <si>
    <t>Fréquence d’écoute de divers types d’émissions radiophoniques, population de 15 ans et plus ayant écouté la radio au cours des 12 mois précédant l’enquête, Québec, 2024</t>
  </si>
  <si>
    <t>Figure 3.3</t>
  </si>
  <si>
    <t>Figure 2.9</t>
  </si>
  <si>
    <t>a-b Pour une catégorie donnée, le même exposant exprime une différence significative entre les groupes d'âge au seuil de 0,05.</t>
  </si>
  <si>
    <t>a-d Pour une catégorie donnée, le même exposant exprime une différence significative entre les groupes d'âge au seuil de 0,05.
1. Par exemple, la langue parlée par les animateurs et animatrices.</t>
  </si>
  <si>
    <t>Figure 3.4</t>
  </si>
  <si>
    <t>Fréquence d’écoute de balados au cours des 12 mois précédant l’enquête selon le groupe d’âge, population de 15 ans et plus, Québec, 2024</t>
  </si>
  <si>
    <t>Figure 3.5</t>
  </si>
  <si>
    <t>a-c  Pour une catégorie donnée, le même exposant exprime une différence significative entre les groupes d'âge au seuil de 0,05.</t>
  </si>
  <si>
    <t>Figure 3.8</t>
  </si>
  <si>
    <t>Chansons autant en français qu’en anglais</t>
  </si>
  <si>
    <t>Chansons en d’autres langues</t>
  </si>
  <si>
    <t>Surtout de la musique d’artistes québécois(es)</t>
  </si>
  <si>
    <t>Surtout de la musique d’artistes non québécois(es)</t>
  </si>
  <si>
    <t>Autant de la musique d’artistes québécois(es) que d’artistes non québécois(es)</t>
  </si>
  <si>
    <t>Figure 3.12</t>
  </si>
  <si>
    <t>Langue des chansons le plus souvent écoutées selon le groupe d’âge, population de 15 ans et plus ayant écouté de la musique au cours des 12 mois précédant l’enquête, Québec, 2024</t>
  </si>
  <si>
    <t>Provenance des contenus télévisuels regardés selon le groupe d’âge, population de 15 ans et plus ayant regardé du contenu télévisuel au cours des 12 mois précédant l’enquête, Québec, 2024</t>
  </si>
  <si>
    <t>Provenance des balados écoutés selon le groupe d'âge, population de 15 ans et plus ayant écouté des balados au cours des 12 mois précédant l'enquête, Québec, 2024</t>
  </si>
  <si>
    <t>En ligne (avec des inconnu(e)s)</t>
  </si>
  <si>
    <t>En ligne (avec des ami(e)s ou des proches)</t>
  </si>
  <si>
    <t>En présence (avec des ami(e)s ou des proches)</t>
  </si>
  <si>
    <t>Seul(e) (en ligne ou hors ligne)</t>
  </si>
  <si>
    <t>Fréquence d'utilisation des différents supports de jeu, population de 15 ans et plus ayant joué à des jeux vidéo au cours des 12 mois précédant l'enquête, Québec, 2024</t>
  </si>
  <si>
    <r>
      <t xml:space="preserve">Source : Institut de la statistique du Québec, </t>
    </r>
    <r>
      <rPr>
        <i/>
        <sz val="9"/>
        <rFont val="Arial"/>
        <family val="2"/>
      </rPr>
      <t>Enquête québécoise sur les loisirs culturels et le divertissement,</t>
    </r>
    <r>
      <rPr>
        <sz val="9"/>
        <rFont val="Arial"/>
        <family val="2"/>
      </rPr>
      <t xml:space="preserve"> 2024.</t>
    </r>
  </si>
  <si>
    <t>Fréquence d’écoute quotidienne de contenus télévisuels selon le groupe d’âge, population de 15 ans et plus, Québec, 2024</t>
  </si>
  <si>
    <r>
      <t xml:space="preserve">Source : Institut de la statistique du Québec, </t>
    </r>
    <r>
      <rPr>
        <i/>
        <sz val="9"/>
        <rFont val="Arial"/>
        <family val="2"/>
      </rPr>
      <t>Enquête québécoise sur les loisirs culturels et le divertissement,</t>
    </r>
    <r>
      <rPr>
        <sz val="9"/>
        <rFont val="Arial"/>
        <family val="2"/>
      </rPr>
      <t xml:space="preserve"> 2024.</t>
    </r>
  </si>
  <si>
    <t>Fréquence d’écoute de divers types de contenus télévisuels, population de 15 ans et plus ayant regardé du contenu télévisuel au cours des 12 mois précédant l’enquête, Québec, 2024</t>
  </si>
  <si>
    <r>
      <t>Films</t>
    </r>
    <r>
      <rPr>
        <vertAlign val="superscript"/>
        <sz val="10"/>
        <rFont val="Calibri"/>
        <family val="2"/>
      </rPr>
      <t>1</t>
    </r>
  </si>
  <si>
    <r>
      <t>Émissions culturelles</t>
    </r>
    <r>
      <rPr>
        <vertAlign val="superscript"/>
        <sz val="10"/>
        <rFont val="Calibri"/>
        <family val="2"/>
      </rPr>
      <t>2</t>
    </r>
  </si>
  <si>
    <r>
      <t>Courtes vidéos</t>
    </r>
    <r>
      <rPr>
        <vertAlign val="superscript"/>
        <sz val="10"/>
        <rFont val="Calibri"/>
        <family val="2"/>
      </rPr>
      <t>3</t>
    </r>
  </si>
  <si>
    <r>
      <t>Nombre d’abonnements à des plateformes de diffusion payante en ligne</t>
    </r>
    <r>
      <rPr>
        <b/>
        <vertAlign val="superscript"/>
        <sz val="9"/>
        <rFont val="Arial"/>
        <family val="2"/>
      </rPr>
      <t>1</t>
    </r>
    <r>
      <rPr>
        <b/>
        <sz val="9"/>
        <rFont val="Arial"/>
        <family val="2"/>
      </rPr>
      <t xml:space="preserve"> selon le groupe d’âge, population de 15 ans vivant dans un ménage abonné à au moins une plateforme au cours des 12 mois précédant l'enquête, Québec, 2024</t>
    </r>
  </si>
  <si>
    <t>a-b Pour une catégorie donnée, le même exposant exprime une différence significative entre les groupes d'âge au seuil de 0,05.
1. Par exemple, contenus (émissions, films ou séries) traduits dans la langue d'usage.
2. Par exemple, contenus (émissions, films ou séries) non traduits dans la langue originale  (avec des sous-titres au besoin).</t>
  </si>
  <si>
    <t>Provenance des films vus au cinéma selon le groupe d’âge, population de 15 ans et plus ayant été au cinéma au cours des 12 derniers mois précédant l’enquête, Québec, 2024</t>
  </si>
  <si>
    <t>Figure 3.1</t>
  </si>
  <si>
    <t>Figure 3.2</t>
  </si>
  <si>
    <r>
      <t>Langue d’écoute de la radio</t>
    </r>
    <r>
      <rPr>
        <b/>
        <vertAlign val="superscript"/>
        <sz val="9"/>
        <rFont val="Arial"/>
        <family val="2"/>
      </rPr>
      <t>1</t>
    </r>
    <r>
      <rPr>
        <b/>
        <sz val="9"/>
        <rFont val="Arial"/>
        <family val="2"/>
      </rPr>
      <t xml:space="preserve"> selon le groupe d’âge, population de 15 ans et plus ayant écouté la radio au cours des 12 mois précédant l’enquête, Québec, 2024</t>
    </r>
  </si>
  <si>
    <t xml:space="preserve">a-b Pour une catégorie donnée, le même exposant exprime une différence significative entre les groupes d’âge au seuil de 0,05.
</t>
  </si>
  <si>
    <t>a-d Pour une catégorie donnée, le même exposant exprime une différence significative entre les groupes d'âge au seuil de 0,05.
1. Par exemple, des balados produits au Québec, que ce soit en français ou dans une autre langue, quelle que soit l'origine culturelle.</t>
  </si>
  <si>
    <t>Figure 3.6</t>
  </si>
  <si>
    <t>Langue d'écoute des balados selon le groupe d'âge, population de 15 ans et plus ayant écouté des balados au cours des 12 mois précédant l'enquête, Québec, 2024</t>
  </si>
  <si>
    <t>Figure 3.7</t>
  </si>
  <si>
    <t>a-d Pour une catégorie donnée, le même exposant exprime une différence significative entre les groupes d'âge au seuil de 0,05.</t>
  </si>
  <si>
    <t>1. Par exemple, Spotify, Apple Music ou YouTube Music.</t>
  </si>
  <si>
    <t>Figure 3.11</t>
  </si>
  <si>
    <t>Provenance des artistes de la musique écoutée selon le groupe d’âge, population de 15 ans et plus ayant écouté de la musique au cours des 12 mois précédant l’enquête, Québec, 2024</t>
  </si>
  <si>
    <r>
      <t>Émissions thématiques ou de variétés</t>
    </r>
    <r>
      <rPr>
        <vertAlign val="superscript"/>
        <sz val="10"/>
        <rFont val="Calibri"/>
        <family val="2"/>
      </rPr>
      <t>1</t>
    </r>
  </si>
  <si>
    <t>1. Films (excluant ceux vus au cinéma).</t>
  </si>
  <si>
    <t>2.  Par exemple, des performances artistiques ou des critiques culturelles.</t>
  </si>
  <si>
    <t>3. Par exemple, YouTube ou les réseaux sociaux.</t>
  </si>
  <si>
    <r>
      <t xml:space="preserve">Source : Institut de la statistique du Québec, </t>
    </r>
    <r>
      <rPr>
        <i/>
        <sz val="9"/>
        <rFont val="Arial"/>
        <family val="2"/>
      </rPr>
      <t>Enquête québécoise sur les loisirs culturels et le divertissement,</t>
    </r>
    <r>
      <rPr>
        <sz val="9"/>
        <rFont val="Arial"/>
        <family val="2"/>
      </rPr>
      <t xml:space="preserve"> 2024</t>
    </r>
    <r>
      <rPr>
        <sz val="10"/>
        <rFont val="Calibri"/>
        <family val="2"/>
      </rPr>
      <t>.</t>
    </r>
  </si>
  <si>
    <t>* À utiliser avec prudence (coefficient de variation entre 15 % et 25 %).
a-d Pour une catégorie donnée, le même exposant exprime une différence significative entre les groupes d’âge au seuil de 0,05.</t>
  </si>
  <si>
    <t>a  Pour une catégorie donnée, le même exposant exprime une différence significative entre les groupes d'âge au seuil de 0,05.</t>
  </si>
  <si>
    <t xml:space="preserve">a </t>
  </si>
  <si>
    <t xml:space="preserve">a,b </t>
  </si>
  <si>
    <t>* d</t>
  </si>
  <si>
    <r>
      <t>Balados surtout québécois</t>
    </r>
    <r>
      <rPr>
        <b/>
        <vertAlign val="superscript"/>
        <sz val="10"/>
        <rFont val="Calibri"/>
        <family val="2"/>
      </rPr>
      <t>1</t>
    </r>
  </si>
  <si>
    <t>** b</t>
  </si>
  <si>
    <t>* a,b</t>
  </si>
  <si>
    <t>1. Par exemple, des émissions scientifiques, économiques, culturelles ou d'humour.</t>
  </si>
  <si>
    <t>,B</t>
  </si>
  <si>
    <r>
      <t>Langue originale</t>
    </r>
    <r>
      <rPr>
        <b/>
        <vertAlign val="superscript"/>
        <sz val="10"/>
        <color theme="1"/>
        <rFont val="Calibri"/>
        <family val="2"/>
      </rPr>
      <t>2</t>
    </r>
  </si>
  <si>
    <r>
      <t>Langue traduite</t>
    </r>
    <r>
      <rPr>
        <b/>
        <vertAlign val="superscript"/>
        <sz val="10"/>
        <color theme="1"/>
        <rFont val="Calibri"/>
        <family val="2"/>
      </rPr>
      <t>1</t>
    </r>
  </si>
  <si>
    <t>* b</t>
  </si>
  <si>
    <t>1. Par exemple, Netflix, Amazon Prime Video, TOU.TV Extra ou Club Illico.</t>
  </si>
  <si>
    <r>
      <t>Proportion d'abonnement selon le groupe d'âge, population de 15 ans et plus ayant (ou pas) un abonnement à une plateforme de diffusion numérique de musique en continu</t>
    </r>
    <r>
      <rPr>
        <b/>
        <vertAlign val="superscript"/>
        <sz val="9"/>
        <rFont val="Arial"/>
        <family val="2"/>
      </rPr>
      <t xml:space="preserve">1 </t>
    </r>
    <r>
      <rPr>
        <b/>
        <sz val="9"/>
        <rFont val="Arial"/>
        <family val="2"/>
      </rPr>
      <t>au cours des 12 derniers mois précédant l'enquête, Québec, 2024</t>
    </r>
  </si>
  <si>
    <t>Figure 1.2</t>
  </si>
  <si>
    <t>Proportion de personnes ayant joué à des jeux vidéo au cours des 12 mois précédant l’enquête selon le groupe d'âge, population de 15 ans et plus, Québec, 2024</t>
  </si>
  <si>
    <t>Ensemble des joueurs et des joueuses</t>
  </si>
  <si>
    <t>Fréquence de lecture de livres (papier ou numérique) durant les temps libres au cours des 12 mois précédant l’enquête selon le groupe d’âge, population de 15 ans et plus, Québec, 2024</t>
  </si>
  <si>
    <t>1. Population de 15 ans et plus ayant lu ou écouté des livres (papier ou numérique) au cours des 12 derniers mois précédant l’enquête.</t>
  </si>
  <si>
    <r>
      <t xml:space="preserve">Source : Institut de la statistique du Québec, </t>
    </r>
    <r>
      <rPr>
        <i/>
        <sz val="9"/>
        <rFont val="Arial"/>
        <family val="2"/>
      </rPr>
      <t>Enquête québécoise sur les loisirs culturels et le divertissement,</t>
    </r>
    <r>
      <rPr>
        <sz val="9"/>
        <rFont val="Arial"/>
        <family val="2"/>
      </rPr>
      <t xml:space="preserve"> 2024</t>
    </r>
  </si>
  <si>
    <t>b,d,f *</t>
  </si>
  <si>
    <t>a,c,e *</t>
  </si>
  <si>
    <t>a-f  Pour une catégorie donnée, le même exposant exprime une différence significative entre les groupes d'âge au seuil de 0,05.</t>
  </si>
  <si>
    <t>Figure 4.1</t>
  </si>
  <si>
    <t>Provenance des auteurs et des autrices des livres lus selon le groupe d'âge, population de 15 ans et plus ayant lu des livres dans leur temps libre au cours des 12 mois précédant l’enquête, Québec, 2024</t>
  </si>
  <si>
    <t>Surtout des auteur(-trice)s québécois(e)s</t>
  </si>
  <si>
    <t>Surtout des auteur(-trice)s non québécois(e)s</t>
  </si>
  <si>
    <t>Autant des auteur(-trice)s québécois(e)s que non québécois(e)s</t>
  </si>
  <si>
    <t>Figure 4.3</t>
  </si>
  <si>
    <r>
      <t xml:space="preserve">Source : Institut de la statistique du Québec, </t>
    </r>
    <r>
      <rPr>
        <i/>
        <sz val="11"/>
        <color theme="1"/>
        <rFont val="Aptos Narrow"/>
        <family val="2"/>
        <scheme val="minor"/>
      </rPr>
      <t>Enquête québécoise sur les loisirs culturels et le divertissement</t>
    </r>
    <r>
      <rPr>
        <sz val="11"/>
        <color theme="1"/>
        <rFont val="Aptos Narrow"/>
        <family val="2"/>
        <scheme val="minor"/>
      </rPr>
      <t>, 2024</t>
    </r>
  </si>
  <si>
    <t>Figure 6.2</t>
  </si>
  <si>
    <t>Fréquence à laquelle les personnes ont vu différentes disciplines de spectacles, population de 15 ans et plus ayant assisté à des spectacles professionnels au cours des 12 mois précédant l’enquête, Québec, 2024</t>
  </si>
  <si>
    <t>Plusieurs fois dans l’année</t>
  </si>
  <si>
    <t>Théâtre d’été ou théâtre de rue</t>
  </si>
  <si>
    <r>
      <t>Théâtre en saison régulière</t>
    </r>
    <r>
      <rPr>
        <vertAlign val="superscript"/>
        <sz val="10"/>
        <color theme="1"/>
        <rFont val="Calibri"/>
        <family val="2"/>
      </rPr>
      <t>1</t>
    </r>
  </si>
  <si>
    <r>
      <t>Musique</t>
    </r>
    <r>
      <rPr>
        <vertAlign val="superscript"/>
        <sz val="10"/>
        <color theme="1"/>
        <rFont val="Calibri"/>
        <family val="2"/>
      </rPr>
      <t>2</t>
    </r>
  </si>
  <si>
    <r>
      <t>Cirque</t>
    </r>
    <r>
      <rPr>
        <vertAlign val="superscript"/>
        <sz val="10"/>
        <color theme="1"/>
        <rFont val="Calibri"/>
        <family val="2"/>
      </rPr>
      <t>3</t>
    </r>
  </si>
  <si>
    <r>
      <t>Spectacle littéraire</t>
    </r>
    <r>
      <rPr>
        <vertAlign val="superscript"/>
        <sz val="10"/>
        <color theme="1"/>
        <rFont val="Calibri"/>
        <family val="2"/>
      </rPr>
      <t>4</t>
    </r>
  </si>
  <si>
    <r>
      <t xml:space="preserve">Source : Institut de la statistique du Québec, </t>
    </r>
    <r>
      <rPr>
        <i/>
        <sz val="9"/>
        <color theme="1"/>
        <rFont val="Arial"/>
        <family val="2"/>
      </rPr>
      <t>Enquête québécoise sur les loisirs culturels et le divertissement,</t>
    </r>
    <r>
      <rPr>
        <sz val="9"/>
        <color theme="1"/>
        <rFont val="Arial"/>
        <family val="2"/>
      </rPr>
      <t xml:space="preserve"> 2024</t>
    </r>
  </si>
  <si>
    <t>1. Théâtre en saison régulière : de septembre à mai.
2. Par exemple, musique de concert, instrumentale ou chantée.
3. Par exemple, acrobaties, art clownesque.
4. Par exemple, poésie, slam.</t>
  </si>
  <si>
    <t>Langue des spectacles vus selon le groupe d’âge, population de 15 ans et plus ayant assisté à des spectacles professionnels au cours des 12 mois précédant l’enquête, Québec, 2024</t>
  </si>
  <si>
    <t>a,b,c *</t>
  </si>
  <si>
    <t>Figure 6.3</t>
  </si>
  <si>
    <t>Figure 6.4</t>
  </si>
  <si>
    <t>Provenance des artistes des spectacles professionnels vus selon le groupe d’âge, population de 15 ans et plus ayant assisté à des spectacles professionnels au cours des 12 mois précédant l’enquête, Québec, 2024</t>
  </si>
  <si>
    <t>Surtout des spectacles d’artistes québécois(e)s</t>
  </si>
  <si>
    <t>Surtout des spectacles d’artistes non québécois(e)s</t>
  </si>
  <si>
    <t>Autant des spectacles d’artistes québécois(e)s que non québécois(e)s</t>
  </si>
  <si>
    <t>b *</t>
  </si>
  <si>
    <t>a-f Pour une catégorie donnée, le même exposant exprime une différence significative entre les groupes d’âge au seuil de 0,05.</t>
  </si>
  <si>
    <t>a-e Pour une catégorie donnée, le même exposant exprime une différence significative entre les groupes d'âge au seuil de 0,05.</t>
  </si>
  <si>
    <t>Figure 2.x</t>
  </si>
  <si>
    <t>Fréquentation des cinémas au cours des 12 mois précédant l’enquête selon certaines caractéristiques sociodémographiques, population de 15 ans et plus, Québec, 2024</t>
  </si>
  <si>
    <t>Quelques fois dans l’année</t>
  </si>
  <si>
    <t>Une fois dans l’année</t>
  </si>
  <si>
    <t>* Coefficient de variation entre 15 % et 25 % ; interpréter avec prudence.</t>
  </si>
  <si>
    <r>
      <t xml:space="preserve">Source : Institut de la statistique du Québec, </t>
    </r>
    <r>
      <rPr>
        <i/>
        <sz val="9"/>
        <color theme="1"/>
        <rFont val="Aptos Narrow"/>
        <family val="2"/>
        <scheme val="minor"/>
      </rPr>
      <t xml:space="preserve">Enquête québécoise sur les loisirs culturels et le divertissement, </t>
    </r>
    <r>
      <rPr>
        <sz val="9"/>
        <color theme="1"/>
        <rFont val="Aptos Narrow"/>
        <family val="2"/>
        <scheme val="minor"/>
      </rPr>
      <t>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</si>
</sst>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color theme="1"/>
      <name val="Calibri"/>
      <family val="2"/>
    </font>
    <font>
      <b/>
      <sz val="10"/>
      <color theme="1"/>
      <name val="Calibri"/>
      <family val="2"/>
    </font>
    <font>
      <sz val="8"/>
      <color theme="1"/>
      <name val="Calibri"/>
      <family val="2"/>
    </font>
    <font>
      <vertAlign val="superscript"/>
      <sz val="10"/>
      <color theme="1"/>
      <name val="Calibri"/>
      <family val="2"/>
    </font>
    <font>
      <i/>
      <sz val="8"/>
      <color theme="1"/>
      <name val="Calibri"/>
      <family val="2"/>
    </font>
    <font>
      <b/>
      <vertAlign val="superscript"/>
      <sz val="10"/>
      <color theme="1"/>
      <name val="Calibri"/>
      <family val="2"/>
    </font>
    <font>
      <sz val="9"/>
      <color theme="1"/>
      <name val="Arial"/>
      <family val="2"/>
    </font>
    <font>
      <b/>
      <sz val="9"/>
      <color theme="1"/>
      <name val="Arial"/>
      <family val="2"/>
    </font>
    <font>
      <i/>
      <sz val="9"/>
      <color theme="1"/>
      <name val="Arial"/>
      <family val="2"/>
    </font>
    <font>
      <sz val="9"/>
      <color theme="1"/>
      <name val="Aptos Narrow"/>
      <family val="2"/>
      <scheme val="minor"/>
    </font>
    <font>
      <sz val="10"/>
      <name val="Calibri"/>
      <family val="2"/>
    </font>
    <font>
      <b/>
      <sz val="10"/>
      <color indexed="8"/>
      <name val="Calibri"/>
      <family val="2"/>
    </font>
    <font>
      <i/>
      <sz val="10"/>
      <name val="Calibri"/>
      <family val="2"/>
    </font>
    <font>
      <u/>
      <sz val="10"/>
      <color theme="1"/>
      <name val="Calibri"/>
      <family val="2"/>
    </font>
    <font>
      <sz val="11"/>
      <color theme="1"/>
      <name val="Aptos Narrow"/>
      <family val="2"/>
      <scheme val="minor"/>
    </font>
    <font>
      <sz val="11"/>
      <color theme="1"/>
      <name val="Calibri"/>
      <family val="2"/>
    </font>
    <font>
      <u/>
      <sz val="11"/>
      <color theme="10"/>
      <name val="Calibri"/>
      <family val="2"/>
    </font>
    <font>
      <b/>
      <sz val="11"/>
      <name val="Aptos Narrow"/>
      <family val="2"/>
      <scheme val="minor"/>
    </font>
    <font>
      <sz val="9"/>
      <name val="Arial"/>
      <family val="2"/>
    </font>
    <font>
      <b/>
      <vertAlign val="superscript"/>
      <sz val="9"/>
      <color theme="1"/>
      <name val="Arial"/>
      <family val="2"/>
    </font>
    <font>
      <vertAlign val="superscript"/>
      <sz val="11"/>
      <color theme="1"/>
      <name val="Aptos Narrow"/>
      <family val="2"/>
      <scheme val="minor"/>
    </font>
    <font>
      <sz val="10"/>
      <color rgb="FFFF0000"/>
      <name val="Calibri"/>
      <family val="2"/>
    </font>
    <font>
      <sz val="8"/>
      <color rgb="FFFF0000"/>
      <name val="Calibri"/>
      <family val="2"/>
    </font>
    <font>
      <sz val="9"/>
      <color rgb="FFFF0000"/>
      <name val="Arial"/>
      <family val="2"/>
    </font>
    <font>
      <strike/>
      <sz val="10"/>
      <name val="Calibri"/>
      <family val="2"/>
    </font>
    <font>
      <b/>
      <sz val="10"/>
      <name val="Calibri"/>
      <family val="2"/>
    </font>
    <font>
      <b/>
      <vertAlign val="superscript"/>
      <sz val="10"/>
      <name val="Calibri"/>
      <family val="2"/>
    </font>
    <font>
      <vertAlign val="superscript"/>
      <sz val="10"/>
      <name val="Calibri"/>
      <family val="2"/>
    </font>
    <font>
      <sz val="11"/>
      <name val="Aptos Narrow"/>
      <family val="2"/>
      <scheme val="minor"/>
    </font>
    <font>
      <b/>
      <sz val="9"/>
      <name val="Arial"/>
      <family val="2"/>
    </font>
    <font>
      <b/>
      <vertAlign val="superscript"/>
      <sz val="9"/>
      <name val="Arial"/>
      <family val="2"/>
    </font>
    <font>
      <i/>
      <sz val="9"/>
      <name val="Arial"/>
      <family val="2"/>
    </font>
    <font>
      <u/>
      <sz val="11"/>
      <name val="Aptos Narrow"/>
      <family val="2"/>
      <scheme val="minor"/>
    </font>
    <font>
      <sz val="9"/>
      <color rgb="FF000000"/>
      <name val="Aptos Narrow"/>
      <family val="2"/>
      <scheme val="minor"/>
    </font>
    <font>
      <vertAlign val="superscript"/>
      <sz val="9"/>
      <name val="Arial"/>
      <family val="2"/>
    </font>
    <font>
      <vertAlign val="superscript"/>
      <sz val="9"/>
      <color theme="1"/>
      <name val="Arial"/>
      <family val="2"/>
    </font>
    <font>
      <b/>
      <sz val="11"/>
      <color rgb="FF223654"/>
      <name val="Open Sans"/>
      <family val="2"/>
    </font>
    <font>
      <b/>
      <vertAlign val="superscript"/>
      <sz val="11"/>
      <color theme="1"/>
      <name val="Aptos Narrow"/>
      <family val="2"/>
      <scheme val="minor"/>
    </font>
    <font>
      <i/>
      <sz val="11"/>
      <color theme="1"/>
      <name val="Aptos Narrow"/>
      <family val="2"/>
      <scheme val="minor"/>
    </font>
    <font>
      <i/>
      <sz val="9"/>
      <color theme="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FFFFFF"/>
        <bgColor indexed="64"/>
      </patternFill>
    </fill>
  </fills>
  <borders count="9">
    <border>
      <left/>
      <right/>
      <top/>
      <bottom/>
      <diagonal/>
    </border>
    <border>
      <left/>
      <right/>
      <top/>
      <bottom style="medium">
        <color indexed="64"/>
      </bottom>
      <diagonal/>
    </border>
    <border>
      <left/>
      <right/>
      <top style="thin">
        <color indexed="64"/>
      </top>
      <bottom style="thin">
        <color indexed="64"/>
      </bottom>
      <diagonal/>
    </border>
    <border>
      <left/>
      <right style="thin">
        <color auto="1"/>
      </right>
      <top/>
      <bottom/>
      <diagonal/>
    </border>
    <border>
      <left/>
      <right style="thin">
        <color auto="1"/>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s>
  <cellStyleXfs count="9">
    <xf numFmtId="0" fontId="0" fillId="0" borderId="0"/>
    <xf numFmtId="0" fontId="2" fillId="0" borderId="0" applyNumberFormat="0" applyFill="0" applyBorder="0" applyAlignment="0" applyProtection="0"/>
    <xf numFmtId="0" fontId="3" fillId="0" borderId="0"/>
    <xf numFmtId="0" fontId="18" fillId="0" borderId="0"/>
    <xf numFmtId="9" fontId="3" fillId="0" borderId="0" applyFont="0" applyFill="0" applyBorder="0" applyAlignment="0" applyProtection="0"/>
    <xf numFmtId="0" fontId="17" fillId="0" borderId="0"/>
    <xf numFmtId="0" fontId="19" fillId="0" borderId="0" applyNumberFormat="0" applyFill="0" applyBorder="0" applyAlignment="0" applyProtection="0"/>
    <xf numFmtId="0" fontId="17" fillId="0" borderId="0"/>
    <xf numFmtId="9" fontId="18" fillId="0" borderId="0" applyFont="0" applyFill="0" applyBorder="0" applyAlignment="0" applyProtection="0"/>
  </cellStyleXfs>
  <cellXfs count="319">
    <xf numFmtId="0" fontId="0" fillId="0" borderId="0" xfId="0"/>
    <xf numFmtId="0" fontId="0" fillId="0" borderId="0" xfId="0" applyAlignment="1">
      <alignment wrapText="1"/>
    </xf>
    <xf numFmtId="0" fontId="0" fillId="0" borderId="0" xfId="0" applyAlignment="1">
      <alignment vertical="top" wrapText="1"/>
    </xf>
    <xf numFmtId="0" fontId="3" fillId="0" borderId="0" xfId="2"/>
    <xf numFmtId="49" fontId="3" fillId="0" borderId="0" xfId="2" applyNumberFormat="1" applyAlignment="1">
      <alignment wrapText="1"/>
    </xf>
    <xf numFmtId="0" fontId="3" fillId="0" borderId="2" xfId="2" applyBorder="1" applyAlignment="1">
      <alignment horizontal="center" wrapText="1"/>
    </xf>
    <xf numFmtId="49" fontId="4" fillId="0" borderId="0" xfId="2" applyNumberFormat="1" applyFont="1" applyAlignment="1">
      <alignment horizontal="left" vertical="center" wrapText="1"/>
    </xf>
    <xf numFmtId="164" fontId="3" fillId="0" borderId="0" xfId="2" applyNumberFormat="1" applyAlignment="1">
      <alignment horizontal="right"/>
    </xf>
    <xf numFmtId="0" fontId="3" fillId="0" borderId="0" xfId="2" applyAlignment="1">
      <alignment horizontal="left"/>
    </xf>
    <xf numFmtId="0" fontId="6" fillId="0" borderId="0" xfId="2" quotePrefix="1" applyFont="1" applyAlignment="1">
      <alignment horizontal="left"/>
    </xf>
    <xf numFmtId="0" fontId="6" fillId="0" borderId="0" xfId="2" applyFont="1" applyAlignment="1">
      <alignment horizontal="left"/>
    </xf>
    <xf numFmtId="0" fontId="3" fillId="0" borderId="0" xfId="2" quotePrefix="1" applyAlignment="1">
      <alignment horizontal="left"/>
    </xf>
    <xf numFmtId="49" fontId="3" fillId="0" borderId="1" xfId="2" applyNumberFormat="1" applyBorder="1" applyAlignment="1">
      <alignment wrapText="1"/>
    </xf>
    <xf numFmtId="0" fontId="3" fillId="0" borderId="1" xfId="2" applyBorder="1"/>
    <xf numFmtId="0" fontId="0" fillId="0" borderId="0" xfId="0" applyAlignment="1">
      <alignment vertical="center"/>
    </xf>
    <xf numFmtId="49" fontId="3" fillId="0" borderId="0" xfId="2" applyNumberFormat="1" applyAlignment="1">
      <alignment vertical="center" wrapText="1"/>
    </xf>
    <xf numFmtId="49" fontId="3" fillId="0" borderId="0" xfId="2" applyNumberFormat="1" applyAlignment="1">
      <alignment horizontal="center" vertical="center" wrapText="1"/>
    </xf>
    <xf numFmtId="0" fontId="0" fillId="0" borderId="0" xfId="0" applyAlignment="1">
      <alignment horizontal="center" vertical="center"/>
    </xf>
    <xf numFmtId="49" fontId="3" fillId="0" borderId="0" xfId="2" applyNumberFormat="1" applyAlignment="1">
      <alignment horizontal="left" vertical="center"/>
    </xf>
    <xf numFmtId="164" fontId="0" fillId="0" borderId="0" xfId="0" applyNumberFormat="1"/>
    <xf numFmtId="0" fontId="3" fillId="0" borderId="0" xfId="0" applyFont="1"/>
    <xf numFmtId="164" fontId="3" fillId="0" borderId="0" xfId="2" applyNumberFormat="1"/>
    <xf numFmtId="0" fontId="3" fillId="0" borderId="0" xfId="2" applyAlignment="1">
      <alignment vertical="center"/>
    </xf>
    <xf numFmtId="49" fontId="4" fillId="0" borderId="0" xfId="2" applyNumberFormat="1" applyFont="1" applyAlignment="1">
      <alignment wrapText="1"/>
    </xf>
    <xf numFmtId="164" fontId="4" fillId="0" borderId="0" xfId="2" applyNumberFormat="1" applyFont="1" applyAlignment="1">
      <alignment horizontal="right"/>
    </xf>
    <xf numFmtId="0" fontId="4" fillId="0" borderId="0" xfId="2" applyFont="1" applyAlignment="1">
      <alignment horizontal="left"/>
    </xf>
    <xf numFmtId="0" fontId="8" fillId="0" borderId="0" xfId="2" quotePrefix="1" applyFont="1" applyAlignment="1">
      <alignment horizontal="left"/>
    </xf>
    <xf numFmtId="0" fontId="4" fillId="0" borderId="0" xfId="2" applyFont="1"/>
    <xf numFmtId="0" fontId="1" fillId="0" borderId="0" xfId="0" applyFont="1"/>
    <xf numFmtId="0" fontId="4" fillId="0" borderId="3" xfId="2" applyFont="1" applyBorder="1"/>
    <xf numFmtId="0" fontId="3" fillId="0" borderId="3" xfId="2" applyBorder="1" applyAlignment="1">
      <alignment vertical="center"/>
    </xf>
    <xf numFmtId="0" fontId="3" fillId="0" borderId="3" xfId="2" applyBorder="1"/>
    <xf numFmtId="0" fontId="3" fillId="0" borderId="5" xfId="2" applyBorder="1" applyAlignment="1">
      <alignment vertical="center"/>
    </xf>
    <xf numFmtId="0" fontId="9" fillId="0" borderId="0" xfId="0" applyFont="1"/>
    <xf numFmtId="164" fontId="9" fillId="0" borderId="0" xfId="0" applyNumberFormat="1" applyFont="1"/>
    <xf numFmtId="0" fontId="10" fillId="0" borderId="0" xfId="0" applyFont="1"/>
    <xf numFmtId="0" fontId="10" fillId="0" borderId="0" xfId="0" applyFont="1" applyAlignment="1">
      <alignment horizontal="left" vertical="top" wrapText="1"/>
    </xf>
    <xf numFmtId="49" fontId="3" fillId="0" borderId="5" xfId="2" applyNumberFormat="1" applyBorder="1" applyAlignment="1">
      <alignment vertical="center" wrapText="1"/>
    </xf>
    <xf numFmtId="49" fontId="2" fillId="2" borderId="0" xfId="1" applyNumberFormat="1" applyFill="1" applyAlignment="1">
      <alignment horizontal="center" vertical="center" wrapText="1"/>
    </xf>
    <xf numFmtId="0" fontId="3" fillId="0" borderId="5" xfId="2" applyBorder="1"/>
    <xf numFmtId="49" fontId="3" fillId="0" borderId="5" xfId="2" applyNumberFormat="1" applyBorder="1" applyAlignment="1">
      <alignment wrapText="1"/>
    </xf>
    <xf numFmtId="164" fontId="3" fillId="0" borderId="5" xfId="2" applyNumberFormat="1" applyBorder="1" applyAlignment="1">
      <alignment horizontal="right"/>
    </xf>
    <xf numFmtId="164" fontId="3" fillId="0" borderId="0" xfId="2" applyNumberFormat="1" applyAlignment="1">
      <alignment horizontal="left"/>
    </xf>
    <xf numFmtId="0" fontId="2" fillId="2" borderId="0" xfId="1" applyFill="1" applyAlignment="1">
      <alignment horizontal="center" vertical="center"/>
    </xf>
    <xf numFmtId="0" fontId="4" fillId="0" borderId="5" xfId="2" applyFont="1" applyBorder="1"/>
    <xf numFmtId="164" fontId="4" fillId="0" borderId="5" xfId="2" applyNumberFormat="1" applyFont="1" applyBorder="1" applyAlignment="1">
      <alignment horizontal="right"/>
    </xf>
    <xf numFmtId="0" fontId="0" fillId="0" borderId="5" xfId="0" applyBorder="1"/>
    <xf numFmtId="0" fontId="12" fillId="0" borderId="0" xfId="0" applyFont="1"/>
    <xf numFmtId="0" fontId="3" fillId="0" borderId="5" xfId="0" applyFont="1" applyBorder="1"/>
    <xf numFmtId="0" fontId="4" fillId="3" borderId="0" xfId="0" applyFont="1" applyFill="1" applyAlignment="1">
      <alignment horizontal="left" vertical="top"/>
    </xf>
    <xf numFmtId="164" fontId="3" fillId="3" borderId="0" xfId="0" applyNumberFormat="1" applyFont="1" applyFill="1"/>
    <xf numFmtId="164" fontId="14" fillId="3" borderId="0" xfId="0" applyNumberFormat="1" applyFont="1" applyFill="1"/>
    <xf numFmtId="164" fontId="3" fillId="0" borderId="0" xfId="0" applyNumberFormat="1" applyFont="1"/>
    <xf numFmtId="164" fontId="4" fillId="0" borderId="0" xfId="0" applyNumberFormat="1" applyFont="1"/>
    <xf numFmtId="164" fontId="3" fillId="0" borderId="0" xfId="0" applyNumberFormat="1" applyFont="1" applyAlignment="1">
      <alignment vertical="center"/>
    </xf>
    <xf numFmtId="0" fontId="3" fillId="0" borderId="0" xfId="0" applyFont="1" applyAlignment="1">
      <alignment vertical="top"/>
    </xf>
    <xf numFmtId="164" fontId="3" fillId="0" borderId="0" xfId="0" applyNumberFormat="1" applyFont="1" applyAlignment="1">
      <alignment horizontal="right"/>
    </xf>
    <xf numFmtId="0" fontId="13" fillId="0" borderId="0" xfId="0" applyFont="1" applyAlignment="1">
      <alignment horizontal="left" vertical="top" wrapText="1"/>
    </xf>
    <xf numFmtId="0" fontId="13" fillId="0" borderId="0" xfId="0" applyFont="1"/>
    <xf numFmtId="0" fontId="3" fillId="0" borderId="0" xfId="0" applyFont="1" applyAlignment="1">
      <alignment vertical="center"/>
    </xf>
    <xf numFmtId="0" fontId="13" fillId="0" borderId="0" xfId="0" applyFont="1" applyAlignment="1">
      <alignment horizontal="right" vertical="center"/>
    </xf>
    <xf numFmtId="0" fontId="3" fillId="0" borderId="0" xfId="0" applyFont="1" applyAlignment="1">
      <alignment horizontal="right" vertical="center"/>
    </xf>
    <xf numFmtId="0" fontId="13" fillId="0" borderId="0" xfId="0" applyFont="1" applyAlignment="1">
      <alignment vertical="top" wrapText="1"/>
    </xf>
    <xf numFmtId="0" fontId="4" fillId="0" borderId="5" xfId="2" applyFont="1" applyBorder="1" applyAlignment="1">
      <alignment horizontal="left"/>
    </xf>
    <xf numFmtId="0" fontId="5" fillId="0" borderId="0" xfId="2" applyFont="1" applyAlignment="1">
      <alignment horizontal="left" wrapText="1"/>
    </xf>
    <xf numFmtId="49" fontId="3" fillId="0" borderId="0" xfId="2" applyNumberFormat="1" applyAlignment="1">
      <alignment horizontal="center" wrapText="1"/>
    </xf>
    <xf numFmtId="49" fontId="4" fillId="0" borderId="0" xfId="2" applyNumberFormat="1" applyFont="1" applyAlignment="1">
      <alignment horizontal="center" vertical="center" wrapText="1"/>
    </xf>
    <xf numFmtId="0" fontId="13" fillId="0" borderId="5" xfId="0" applyFont="1" applyBorder="1" applyAlignment="1">
      <alignment horizontal="right" vertical="center"/>
    </xf>
    <xf numFmtId="0" fontId="3" fillId="0" borderId="5" xfId="0" applyFont="1" applyBorder="1" applyAlignment="1">
      <alignment horizontal="right" vertical="center"/>
    </xf>
    <xf numFmtId="0" fontId="14" fillId="0" borderId="5" xfId="0" applyFont="1" applyBorder="1" applyAlignment="1">
      <alignment horizontal="right" vertical="center" wrapText="1"/>
    </xf>
    <xf numFmtId="0" fontId="18" fillId="0" borderId="0" xfId="3"/>
    <xf numFmtId="164" fontId="3" fillId="0" borderId="0" xfId="0" applyNumberFormat="1" applyFont="1" applyAlignment="1">
      <alignment vertical="top"/>
    </xf>
    <xf numFmtId="0" fontId="3" fillId="0" borderId="5" xfId="2" applyBorder="1" applyAlignment="1">
      <alignment horizontal="left"/>
    </xf>
    <xf numFmtId="0" fontId="9" fillId="0" borderId="0" xfId="0" applyFont="1" applyAlignment="1">
      <alignment horizontal="left" vertical="top" wrapText="1"/>
    </xf>
    <xf numFmtId="0" fontId="3" fillId="0" borderId="0" xfId="2" applyAlignment="1">
      <alignment wrapText="1"/>
    </xf>
    <xf numFmtId="0" fontId="3" fillId="0" borderId="5" xfId="2" applyBorder="1" applyAlignment="1">
      <alignment horizontal="right" vertical="center"/>
    </xf>
    <xf numFmtId="49" fontId="3" fillId="0" borderId="5" xfId="2" applyNumberFormat="1" applyBorder="1" applyAlignment="1">
      <alignment horizontal="right" vertical="center" wrapText="1"/>
    </xf>
    <xf numFmtId="0" fontId="0" fillId="0" borderId="0" xfId="0" applyAlignment="1">
      <alignment horizontal="right" vertical="center"/>
    </xf>
    <xf numFmtId="49" fontId="3" fillId="0" borderId="0" xfId="2" applyNumberFormat="1" applyAlignment="1">
      <alignment horizontal="right" vertical="center" wrapText="1"/>
    </xf>
    <xf numFmtId="0" fontId="3" fillId="0" borderId="0" xfId="2" applyAlignment="1">
      <alignment horizontal="right" vertical="center"/>
    </xf>
    <xf numFmtId="0" fontId="9" fillId="0" borderId="0" xfId="0" applyFont="1" applyAlignment="1">
      <alignment horizontal="left"/>
    </xf>
    <xf numFmtId="0" fontId="3" fillId="0" borderId="0" xfId="2" applyAlignment="1">
      <alignment vertical="top" wrapText="1"/>
    </xf>
    <xf numFmtId="164" fontId="0" fillId="0" borderId="0" xfId="0" applyNumberFormat="1" applyAlignment="1">
      <alignment horizontal="right"/>
    </xf>
    <xf numFmtId="0" fontId="0" fillId="0" borderId="0" xfId="0" applyAlignment="1">
      <alignment horizontal="left"/>
    </xf>
    <xf numFmtId="0" fontId="6" fillId="0" borderId="0" xfId="0" applyFont="1" applyAlignment="1">
      <alignment horizontal="left"/>
    </xf>
    <xf numFmtId="0" fontId="6" fillId="0" borderId="0" xfId="0" quotePrefix="1" applyFont="1" applyAlignment="1">
      <alignment horizontal="left"/>
    </xf>
    <xf numFmtId="49" fontId="3" fillId="0" borderId="5" xfId="2" applyNumberFormat="1" applyBorder="1" applyAlignment="1">
      <alignment horizontal="center" vertical="center" wrapText="1"/>
    </xf>
    <xf numFmtId="0" fontId="23" fillId="0" borderId="0" xfId="0" applyFont="1"/>
    <xf numFmtId="0" fontId="3" fillId="0" borderId="4" xfId="2" applyBorder="1"/>
    <xf numFmtId="164" fontId="4" fillId="0" borderId="0" xfId="2" applyNumberFormat="1" applyFont="1"/>
    <xf numFmtId="0" fontId="4" fillId="0" borderId="0" xfId="2" applyFont="1" applyAlignment="1">
      <alignment horizontal="left" wrapText="1"/>
    </xf>
    <xf numFmtId="0" fontId="0" fillId="0" borderId="0" xfId="0" applyAlignment="1">
      <alignment vertical="top"/>
    </xf>
    <xf numFmtId="0" fontId="10" fillId="0" borderId="0" xfId="0" applyFont="1" applyAlignment="1">
      <alignment vertical="top" wrapText="1"/>
    </xf>
    <xf numFmtId="0" fontId="10" fillId="0" borderId="1" xfId="0" applyFont="1" applyBorder="1" applyAlignment="1">
      <alignment vertical="top" wrapText="1"/>
    </xf>
    <xf numFmtId="0" fontId="3" fillId="0" borderId="0" xfId="2" applyAlignment="1">
      <alignment vertical="top"/>
    </xf>
    <xf numFmtId="49" fontId="2" fillId="2" borderId="0" xfId="1" applyNumberFormat="1" applyFill="1" applyAlignment="1">
      <alignment vertical="top" wrapText="1"/>
    </xf>
    <xf numFmtId="49" fontId="3" fillId="0" borderId="0" xfId="2" applyNumberFormat="1" applyAlignment="1">
      <alignment vertical="top" wrapText="1"/>
    </xf>
    <xf numFmtId="49" fontId="3" fillId="0" borderId="0" xfId="2" applyNumberFormat="1" applyAlignment="1">
      <alignment horizontal="center" vertical="top" wrapText="1"/>
    </xf>
    <xf numFmtId="0" fontId="2" fillId="2" borderId="0" xfId="1" applyFill="1" applyAlignment="1">
      <alignment vertical="top"/>
    </xf>
    <xf numFmtId="0" fontId="3" fillId="0" borderId="0" xfId="2" applyAlignment="1">
      <alignment horizontal="center" wrapText="1"/>
    </xf>
    <xf numFmtId="0" fontId="2" fillId="0" borderId="0" xfId="1" applyFill="1" applyAlignment="1">
      <alignment vertical="top"/>
    </xf>
    <xf numFmtId="0" fontId="2" fillId="0" borderId="0" xfId="1" applyFill="1" applyAlignment="1">
      <alignment horizontal="center" vertical="top"/>
    </xf>
    <xf numFmtId="0" fontId="2" fillId="0" borderId="0" xfId="1" applyFill="1" applyBorder="1" applyAlignment="1">
      <alignment horizontal="center" vertical="top"/>
    </xf>
    <xf numFmtId="0" fontId="24" fillId="0" borderId="0" xfId="2" applyFont="1"/>
    <xf numFmtId="49" fontId="28" fillId="0" borderId="0" xfId="2" applyNumberFormat="1" applyFont="1" applyAlignment="1">
      <alignment horizontal="left" vertical="center" wrapText="1"/>
    </xf>
    <xf numFmtId="49" fontId="13" fillId="0" borderId="0" xfId="2" applyNumberFormat="1" applyFont="1" applyAlignment="1">
      <alignment wrapText="1"/>
    </xf>
    <xf numFmtId="0" fontId="13" fillId="0" borderId="0" xfId="2" applyFont="1"/>
    <xf numFmtId="49" fontId="28" fillId="0" borderId="0" xfId="2" applyNumberFormat="1" applyFont="1" applyAlignment="1">
      <alignment wrapText="1"/>
    </xf>
    <xf numFmtId="164" fontId="28" fillId="0" borderId="0" xfId="2" applyNumberFormat="1" applyFont="1" applyAlignment="1">
      <alignment horizontal="right"/>
    </xf>
    <xf numFmtId="0" fontId="28" fillId="0" borderId="0" xfId="2" applyFont="1" applyAlignment="1">
      <alignment horizontal="left"/>
    </xf>
    <xf numFmtId="0" fontId="29" fillId="0" borderId="0" xfId="2" quotePrefix="1" applyFont="1" applyAlignment="1">
      <alignment horizontal="left"/>
    </xf>
    <xf numFmtId="164" fontId="13" fillId="0" borderId="0" xfId="2" applyNumberFormat="1" applyFont="1" applyAlignment="1">
      <alignment horizontal="right"/>
    </xf>
    <xf numFmtId="0" fontId="13" fillId="0" borderId="0" xfId="2" applyFont="1" applyAlignment="1">
      <alignment horizontal="left"/>
    </xf>
    <xf numFmtId="0" fontId="30" fillId="0" borderId="0" xfId="2" applyFont="1" applyAlignment="1">
      <alignment horizontal="left"/>
    </xf>
    <xf numFmtId="0" fontId="31" fillId="0" borderId="0" xfId="0" applyFont="1"/>
    <xf numFmtId="49" fontId="3" fillId="2" borderId="0" xfId="2" applyNumberFormat="1" applyFill="1" applyAlignment="1">
      <alignment wrapText="1"/>
    </xf>
    <xf numFmtId="3" fontId="0" fillId="0" borderId="0" xfId="0" applyNumberFormat="1" applyAlignment="1">
      <alignment horizontal="left"/>
    </xf>
    <xf numFmtId="49" fontId="13" fillId="0" borderId="5" xfId="2" applyNumberFormat="1" applyFont="1" applyBorder="1" applyAlignment="1">
      <alignment wrapText="1"/>
    </xf>
    <xf numFmtId="164" fontId="28" fillId="0" borderId="5" xfId="2" applyNumberFormat="1" applyFont="1" applyBorder="1" applyAlignment="1">
      <alignment horizontal="right"/>
    </xf>
    <xf numFmtId="0" fontId="13" fillId="0" borderId="5" xfId="2" applyFont="1" applyBorder="1"/>
    <xf numFmtId="0" fontId="28" fillId="0" borderId="5" xfId="2" applyFont="1" applyBorder="1"/>
    <xf numFmtId="0" fontId="21" fillId="0" borderId="0" xfId="0" applyFont="1"/>
    <xf numFmtId="164" fontId="21" fillId="0" borderId="0" xfId="0" applyNumberFormat="1" applyFont="1"/>
    <xf numFmtId="49" fontId="13" fillId="0" borderId="0" xfId="2" applyNumberFormat="1" applyFont="1" applyAlignment="1">
      <alignment vertical="center" wrapText="1"/>
    </xf>
    <xf numFmtId="0" fontId="13" fillId="0" borderId="0" xfId="2" applyFont="1" applyAlignment="1">
      <alignment vertical="top"/>
    </xf>
    <xf numFmtId="49" fontId="13" fillId="0" borderId="0" xfId="2" applyNumberFormat="1" applyFont="1" applyAlignment="1">
      <alignment vertical="top" wrapText="1"/>
    </xf>
    <xf numFmtId="0" fontId="13" fillId="0" borderId="0" xfId="2" applyFont="1" applyAlignment="1">
      <alignment vertical="top" wrapText="1"/>
    </xf>
    <xf numFmtId="0" fontId="35" fillId="0" borderId="0" xfId="1" applyFont="1" applyFill="1" applyAlignment="1">
      <alignment vertical="top"/>
    </xf>
    <xf numFmtId="164" fontId="13" fillId="0" borderId="5" xfId="2" applyNumberFormat="1" applyFont="1" applyBorder="1" applyAlignment="1">
      <alignment horizontal="right"/>
    </xf>
    <xf numFmtId="0" fontId="28" fillId="0" borderId="5" xfId="2" applyFont="1" applyBorder="1" applyAlignment="1">
      <alignment horizontal="left"/>
    </xf>
    <xf numFmtId="49" fontId="13" fillId="0" borderId="0" xfId="2" applyNumberFormat="1" applyFont="1" applyAlignment="1">
      <alignment vertical="top"/>
    </xf>
    <xf numFmtId="49" fontId="28" fillId="0" borderId="5" xfId="2" applyNumberFormat="1" applyFont="1" applyBorder="1" applyAlignment="1">
      <alignment horizontal="center" vertical="center" wrapText="1"/>
    </xf>
    <xf numFmtId="0" fontId="20" fillId="0" borderId="5" xfId="0" applyFont="1" applyBorder="1"/>
    <xf numFmtId="0" fontId="20" fillId="0" borderId="7" xfId="0" applyFont="1" applyBorder="1"/>
    <xf numFmtId="49" fontId="28" fillId="0" borderId="2" xfId="2" applyNumberFormat="1" applyFont="1" applyBorder="1" applyAlignment="1">
      <alignment horizontal="center" vertical="center" wrapText="1"/>
    </xf>
    <xf numFmtId="49" fontId="13" fillId="0" borderId="0" xfId="2" applyNumberFormat="1" applyFont="1" applyAlignment="1">
      <alignment horizontal="center" wrapText="1"/>
    </xf>
    <xf numFmtId="0" fontId="13" fillId="0" borderId="7" xfId="2" applyFont="1" applyBorder="1"/>
    <xf numFmtId="0" fontId="32" fillId="0" borderId="0" xfId="0" applyFont="1" applyAlignment="1">
      <alignment vertical="top" wrapText="1"/>
    </xf>
    <xf numFmtId="0" fontId="31" fillId="0" borderId="7" xfId="0" applyFont="1" applyBorder="1"/>
    <xf numFmtId="0" fontId="21" fillId="0" borderId="5" xfId="0" applyFont="1" applyBorder="1"/>
    <xf numFmtId="164" fontId="13" fillId="0" borderId="0" xfId="2" applyNumberFormat="1" applyFont="1" applyAlignment="1">
      <alignment horizontal="right" vertical="center"/>
    </xf>
    <xf numFmtId="0" fontId="30" fillId="0" borderId="0" xfId="2" applyFont="1" applyAlignment="1">
      <alignment horizontal="left" vertical="center"/>
    </xf>
    <xf numFmtId="3" fontId="6" fillId="0" borderId="0" xfId="0" applyNumberFormat="1" applyFont="1" applyAlignment="1">
      <alignment horizontal="left" vertical="center"/>
    </xf>
    <xf numFmtId="49" fontId="28" fillId="0" borderId="5" xfId="2" applyNumberFormat="1" applyFont="1" applyBorder="1" applyAlignment="1">
      <alignment vertical="center" wrapText="1"/>
    </xf>
    <xf numFmtId="164" fontId="28" fillId="0" borderId="5" xfId="2" applyNumberFormat="1" applyFont="1" applyBorder="1" applyAlignment="1">
      <alignment horizontal="right" vertical="center"/>
    </xf>
    <xf numFmtId="0" fontId="28" fillId="0" borderId="5" xfId="2" applyFont="1" applyBorder="1" applyAlignment="1">
      <alignment horizontal="left" vertical="center"/>
    </xf>
    <xf numFmtId="0" fontId="32" fillId="0" borderId="5" xfId="0" applyFont="1" applyBorder="1" applyAlignment="1">
      <alignment vertical="center"/>
    </xf>
    <xf numFmtId="49" fontId="28" fillId="0" borderId="0" xfId="2" applyNumberFormat="1" applyFont="1" applyAlignment="1">
      <alignment vertical="center" wrapText="1"/>
    </xf>
    <xf numFmtId="49" fontId="28" fillId="0" borderId="2" xfId="2" applyNumberFormat="1" applyFont="1" applyBorder="1" applyAlignment="1">
      <alignment vertical="center" wrapText="1"/>
    </xf>
    <xf numFmtId="49" fontId="4" fillId="0" borderId="2" xfId="2" applyNumberFormat="1" applyFont="1" applyBorder="1" applyAlignment="1">
      <alignment horizontal="center" vertical="center" wrapText="1"/>
    </xf>
    <xf numFmtId="164" fontId="37" fillId="0" borderId="0" xfId="0" applyNumberFormat="1" applyFont="1"/>
    <xf numFmtId="49" fontId="29" fillId="0" borderId="2" xfId="2" applyNumberFormat="1" applyFont="1" applyBorder="1" applyAlignment="1">
      <alignment vertical="center" wrapText="1"/>
    </xf>
    <xf numFmtId="164" fontId="29" fillId="0" borderId="5" xfId="2" applyNumberFormat="1" applyFont="1" applyBorder="1" applyAlignment="1">
      <alignment horizontal="right"/>
    </xf>
    <xf numFmtId="49" fontId="6" fillId="0" borderId="0" xfId="2" applyNumberFormat="1" applyFont="1" applyAlignment="1">
      <alignment wrapText="1"/>
    </xf>
    <xf numFmtId="164" fontId="6" fillId="0" borderId="0" xfId="2" applyNumberFormat="1" applyFont="1" applyAlignment="1">
      <alignment horizontal="right"/>
    </xf>
    <xf numFmtId="0" fontId="6" fillId="0" borderId="0" xfId="2" applyFont="1"/>
    <xf numFmtId="164" fontId="6" fillId="0" borderId="0" xfId="2" applyNumberFormat="1" applyFont="1"/>
    <xf numFmtId="49" fontId="30" fillId="0" borderId="0" xfId="2" applyNumberFormat="1" applyFont="1" applyAlignment="1">
      <alignment wrapText="1"/>
    </xf>
    <xf numFmtId="0" fontId="29" fillId="0" borderId="2" xfId="2" applyFont="1" applyBorder="1"/>
    <xf numFmtId="0" fontId="29" fillId="0" borderId="5" xfId="2" applyFont="1" applyBorder="1" applyAlignment="1">
      <alignment horizontal="left"/>
    </xf>
    <xf numFmtId="0" fontId="30" fillId="0" borderId="0" xfId="2" quotePrefix="1" applyFont="1" applyAlignment="1">
      <alignment horizontal="left"/>
    </xf>
    <xf numFmtId="164" fontId="30" fillId="0" borderId="0" xfId="2" applyNumberFormat="1" applyFont="1" applyAlignment="1">
      <alignment horizontal="left"/>
    </xf>
    <xf numFmtId="0" fontId="28" fillId="0" borderId="7" xfId="2" applyFont="1" applyBorder="1"/>
    <xf numFmtId="164" fontId="37" fillId="0" borderId="0" xfId="0" applyNumberFormat="1" applyFont="1" applyAlignment="1">
      <alignment horizontal="left" vertical="center"/>
    </xf>
    <xf numFmtId="164" fontId="30" fillId="0" borderId="0" xfId="2" applyNumberFormat="1" applyFont="1" applyAlignment="1">
      <alignment horizontal="left" vertical="center"/>
    </xf>
    <xf numFmtId="164" fontId="29" fillId="0" borderId="5" xfId="2" applyNumberFormat="1" applyFont="1" applyBorder="1" applyAlignment="1">
      <alignment horizontal="left" vertical="center"/>
    </xf>
    <xf numFmtId="49" fontId="6" fillId="0" borderId="0" xfId="2" applyNumberFormat="1" applyFont="1" applyAlignment="1">
      <alignment horizontal="left" vertical="center" wrapText="1"/>
    </xf>
    <xf numFmtId="164" fontId="6" fillId="0" borderId="0" xfId="2" applyNumberFormat="1" applyFont="1" applyAlignment="1">
      <alignment horizontal="left" vertical="center"/>
    </xf>
    <xf numFmtId="0" fontId="6" fillId="0" borderId="0" xfId="2" applyFont="1" applyAlignment="1">
      <alignment horizontal="left" vertical="center"/>
    </xf>
    <xf numFmtId="0" fontId="23" fillId="0" borderId="0" xfId="0" applyFont="1" applyAlignment="1">
      <alignment horizontal="left" vertical="center"/>
    </xf>
    <xf numFmtId="0" fontId="29" fillId="0" borderId="5" xfId="2" applyFont="1" applyBorder="1" applyAlignment="1">
      <alignment horizontal="left" vertical="center"/>
    </xf>
    <xf numFmtId="0" fontId="6" fillId="0" borderId="0" xfId="2" applyFont="1" applyAlignment="1">
      <alignment vertical="center"/>
    </xf>
    <xf numFmtId="0" fontId="23" fillId="0" borderId="0" xfId="0" applyFont="1" applyAlignment="1">
      <alignment vertical="center"/>
    </xf>
    <xf numFmtId="49" fontId="30" fillId="0" borderId="0" xfId="2" applyNumberFormat="1" applyFont="1" applyAlignment="1">
      <alignment horizontal="left" vertical="center" wrapText="1"/>
    </xf>
    <xf numFmtId="49" fontId="28" fillId="0" borderId="5" xfId="2" applyNumberFormat="1" applyFont="1" applyBorder="1" applyAlignment="1">
      <alignment horizontal="left" wrapText="1"/>
    </xf>
    <xf numFmtId="0" fontId="37" fillId="0" borderId="0" xfId="0" applyFont="1" applyAlignment="1">
      <alignment vertical="center"/>
    </xf>
    <xf numFmtId="49" fontId="6" fillId="0" borderId="0" xfId="2" applyNumberFormat="1" applyFont="1" applyAlignment="1">
      <alignment vertical="center" wrapText="1"/>
    </xf>
    <xf numFmtId="164" fontId="6" fillId="0" borderId="0" xfId="2" applyNumberFormat="1" applyFont="1" applyAlignment="1">
      <alignment horizontal="right" vertical="center"/>
    </xf>
    <xf numFmtId="164" fontId="6" fillId="0" borderId="0" xfId="2" applyNumberFormat="1" applyFont="1" applyAlignment="1">
      <alignment vertical="center"/>
    </xf>
    <xf numFmtId="164" fontId="3" fillId="0" borderId="0" xfId="2" applyNumberFormat="1" applyAlignment="1">
      <alignment horizontal="right" vertical="center"/>
    </xf>
    <xf numFmtId="0" fontId="37" fillId="0" borderId="5" xfId="0" applyFont="1" applyBorder="1" applyAlignment="1">
      <alignment vertical="center"/>
    </xf>
    <xf numFmtId="0" fontId="4" fillId="0" borderId="5" xfId="2" applyFont="1" applyBorder="1" applyAlignment="1">
      <alignment horizontal="left" vertical="center"/>
    </xf>
    <xf numFmtId="49" fontId="13" fillId="0" borderId="5" xfId="2" applyNumberFormat="1" applyFont="1" applyBorder="1" applyAlignment="1">
      <alignment vertical="top"/>
    </xf>
    <xf numFmtId="0" fontId="30" fillId="0" borderId="5" xfId="2" applyFont="1" applyBorder="1" applyAlignment="1">
      <alignment horizontal="left" vertical="center"/>
    </xf>
    <xf numFmtId="0" fontId="37" fillId="0" borderId="0" xfId="0" applyFont="1" applyAlignment="1">
      <alignment horizontal="left" vertical="center"/>
    </xf>
    <xf numFmtId="49" fontId="29" fillId="0" borderId="2" xfId="2" applyNumberFormat="1" applyFont="1" applyBorder="1" applyAlignment="1">
      <alignment horizontal="left" vertical="center" wrapText="1"/>
    </xf>
    <xf numFmtId="0" fontId="3" fillId="0" borderId="0" xfId="2" applyAlignment="1">
      <alignment horizontal="left" vertical="center"/>
    </xf>
    <xf numFmtId="164" fontId="38" fillId="0" borderId="0" xfId="0" applyNumberFormat="1" applyFont="1" applyAlignment="1">
      <alignment horizontal="left" vertical="center"/>
    </xf>
    <xf numFmtId="164" fontId="8" fillId="0" borderId="5" xfId="2" applyNumberFormat="1" applyFont="1" applyBorder="1" applyAlignment="1">
      <alignment horizontal="left" vertical="center"/>
    </xf>
    <xf numFmtId="0" fontId="4" fillId="0" borderId="0" xfId="2" applyFont="1" applyAlignment="1">
      <alignment horizontal="left" vertical="center"/>
    </xf>
    <xf numFmtId="0" fontId="8" fillId="0" borderId="5" xfId="2" applyFont="1" applyBorder="1" applyAlignment="1">
      <alignment horizontal="left" vertical="center"/>
    </xf>
    <xf numFmtId="0" fontId="13" fillId="0" borderId="0" xfId="2" applyFont="1" applyAlignment="1">
      <alignment vertical="center"/>
    </xf>
    <xf numFmtId="0" fontId="31" fillId="0" borderId="0" xfId="0" applyFont="1" applyAlignment="1">
      <alignment vertical="center"/>
    </xf>
    <xf numFmtId="164" fontId="0" fillId="0" borderId="0" xfId="0" applyNumberFormat="1" applyAlignment="1">
      <alignment vertical="center"/>
    </xf>
    <xf numFmtId="0" fontId="6" fillId="0" borderId="0" xfId="2" quotePrefix="1" applyFont="1" applyAlignment="1">
      <alignment horizontal="left" vertical="center"/>
    </xf>
    <xf numFmtId="0" fontId="28" fillId="0" borderId="5" xfId="2" applyFont="1" applyBorder="1" applyAlignment="1">
      <alignment vertical="center"/>
    </xf>
    <xf numFmtId="0" fontId="28" fillId="0" borderId="0" xfId="2" applyFont="1" applyAlignment="1">
      <alignment horizontal="left" vertical="center"/>
    </xf>
    <xf numFmtId="0" fontId="8" fillId="0" borderId="0" xfId="2" quotePrefix="1" applyFont="1" applyAlignment="1">
      <alignment horizontal="left" vertical="center"/>
    </xf>
    <xf numFmtId="0" fontId="4" fillId="0" borderId="0" xfId="2" applyFont="1" applyAlignment="1">
      <alignment vertical="center"/>
    </xf>
    <xf numFmtId="164" fontId="4" fillId="0" borderId="0" xfId="2" applyNumberFormat="1" applyFont="1" applyAlignment="1">
      <alignment horizontal="right" vertical="center"/>
    </xf>
    <xf numFmtId="0" fontId="38" fillId="0" borderId="0" xfId="0" applyFont="1" applyAlignment="1">
      <alignment horizontal="left" vertical="center"/>
    </xf>
    <xf numFmtId="0" fontId="33" fillId="0" borderId="0" xfId="0" applyFont="1" applyAlignment="1">
      <alignment horizontal="left" vertical="center" wrapText="1"/>
    </xf>
    <xf numFmtId="0" fontId="30" fillId="0" borderId="0" xfId="2" quotePrefix="1" applyFont="1" applyAlignment="1">
      <alignment horizontal="left" vertical="center"/>
    </xf>
    <xf numFmtId="0" fontId="0" fillId="0" borderId="2" xfId="0" applyBorder="1"/>
    <xf numFmtId="0" fontId="39" fillId="4" borderId="2" xfId="0" applyFont="1" applyFill="1" applyBorder="1" applyAlignment="1">
      <alignment horizontal="left" vertical="center" wrapText="1"/>
    </xf>
    <xf numFmtId="0" fontId="13" fillId="0" borderId="2" xfId="2" applyFont="1" applyBorder="1"/>
    <xf numFmtId="49" fontId="28" fillId="0" borderId="2" xfId="2" applyNumberFormat="1" applyFont="1" applyBorder="1" applyAlignment="1">
      <alignment horizontal="right" vertical="center" wrapText="1"/>
    </xf>
    <xf numFmtId="49" fontId="28" fillId="0" borderId="5" xfId="2" applyNumberFormat="1" applyFont="1" applyBorder="1" applyAlignment="1">
      <alignment wrapText="1"/>
    </xf>
    <xf numFmtId="0" fontId="23" fillId="0" borderId="2" xfId="0" applyFont="1" applyBorder="1" applyAlignment="1">
      <alignment horizontal="left" vertical="center"/>
    </xf>
    <xf numFmtId="0" fontId="21" fillId="0" borderId="0" xfId="0" applyFont="1" applyAlignment="1">
      <alignment vertical="center"/>
    </xf>
    <xf numFmtId="0" fontId="1" fillId="0" borderId="5" xfId="0" applyFont="1" applyBorder="1"/>
    <xf numFmtId="164" fontId="1" fillId="0" borderId="5" xfId="0" applyNumberFormat="1" applyFont="1" applyBorder="1"/>
    <xf numFmtId="0" fontId="1" fillId="0" borderId="2" xfId="0" applyFont="1" applyBorder="1" applyAlignment="1">
      <alignment horizontal="center" vertical="center"/>
    </xf>
    <xf numFmtId="0" fontId="40" fillId="0" borderId="5" xfId="0" applyFont="1" applyBorder="1" applyAlignment="1">
      <alignment horizontal="left" vertical="center"/>
    </xf>
    <xf numFmtId="0" fontId="1" fillId="0" borderId="7" xfId="0" applyFont="1" applyBorder="1" applyAlignment="1">
      <alignment horizontal="right" wrapText="1"/>
    </xf>
    <xf numFmtId="0" fontId="0" fillId="0" borderId="0" xfId="0" applyAlignment="1">
      <alignment horizontal="right" wrapText="1"/>
    </xf>
    <xf numFmtId="0" fontId="0" fillId="0" borderId="7" xfId="0" applyBorder="1" applyAlignment="1">
      <alignment horizontal="right" wrapText="1"/>
    </xf>
    <xf numFmtId="0" fontId="40" fillId="0" borderId="7" xfId="0" applyFont="1" applyBorder="1" applyAlignment="1">
      <alignment horizontal="right" vertical="center" wrapText="1"/>
    </xf>
    <xf numFmtId="0" fontId="23" fillId="0" borderId="5" xfId="0" applyFont="1" applyBorder="1" applyAlignment="1">
      <alignment horizontal="left" vertical="center"/>
    </xf>
    <xf numFmtId="0" fontId="1" fillId="0" borderId="7" xfId="0" applyFont="1" applyBorder="1" applyAlignment="1">
      <alignment horizontal="right" vertical="center" wrapText="1"/>
    </xf>
    <xf numFmtId="0" fontId="40" fillId="0" borderId="7" xfId="0" applyFont="1" applyBorder="1" applyAlignment="1">
      <alignment horizontal="right" vertical="center"/>
    </xf>
    <xf numFmtId="164" fontId="3" fillId="0" borderId="5" xfId="2" applyNumberFormat="1" applyBorder="1"/>
    <xf numFmtId="49" fontId="4" fillId="0" borderId="2" xfId="2" applyNumberFormat="1" applyFont="1" applyBorder="1" applyAlignment="1">
      <alignment horizontal="right" vertical="center" wrapText="1"/>
    </xf>
    <xf numFmtId="0" fontId="13" fillId="0" borderId="0" xfId="2" quotePrefix="1" applyFont="1" applyAlignment="1">
      <alignment horizontal="left"/>
    </xf>
    <xf numFmtId="49" fontId="28" fillId="0" borderId="7" xfId="2" applyNumberFormat="1" applyFont="1" applyBorder="1" applyAlignment="1">
      <alignment horizontal="right" vertical="center" wrapText="1"/>
    </xf>
    <xf numFmtId="0" fontId="28" fillId="0" borderId="7" xfId="2" applyFont="1" applyBorder="1" applyAlignment="1">
      <alignment horizontal="right"/>
    </xf>
    <xf numFmtId="0" fontId="28" fillId="0" borderId="2" xfId="2" applyFont="1" applyBorder="1" applyAlignment="1">
      <alignment horizontal="right"/>
    </xf>
    <xf numFmtId="49" fontId="29" fillId="0" borderId="7" xfId="2" applyNumberFormat="1" applyFont="1" applyBorder="1" applyAlignment="1">
      <alignment horizontal="left" vertical="center" wrapText="1"/>
    </xf>
    <xf numFmtId="0" fontId="8" fillId="0" borderId="7" xfId="2" applyFont="1" applyBorder="1" applyAlignment="1">
      <alignment horizontal="left" vertical="center"/>
    </xf>
    <xf numFmtId="0" fontId="20" fillId="0" borderId="5" xfId="0" applyFont="1" applyBorder="1" applyAlignment="1">
      <alignment horizontal="left" wrapText="1"/>
    </xf>
    <xf numFmtId="0" fontId="21" fillId="0" borderId="7" xfId="0" applyFont="1" applyBorder="1" applyAlignment="1">
      <alignment horizontal="left" vertical="center" wrapText="1"/>
    </xf>
    <xf numFmtId="0" fontId="28" fillId="3" borderId="7" xfId="0" applyFont="1" applyFill="1" applyBorder="1" applyAlignment="1">
      <alignment horizontal="left"/>
    </xf>
    <xf numFmtId="49" fontId="28" fillId="3" borderId="7" xfId="2" applyNumberFormat="1" applyFont="1" applyFill="1" applyBorder="1" applyAlignment="1">
      <alignment wrapText="1"/>
    </xf>
    <xf numFmtId="0" fontId="31" fillId="0" borderId="7" xfId="0" applyFont="1" applyBorder="1" applyAlignment="1">
      <alignment horizontal="center"/>
    </xf>
    <xf numFmtId="0" fontId="31" fillId="0" borderId="0" xfId="0" applyFont="1" applyAlignment="1">
      <alignment horizontal="center"/>
    </xf>
    <xf numFmtId="49" fontId="28" fillId="0" borderId="7" xfId="2" applyNumberFormat="1" applyFont="1" applyBorder="1" applyAlignment="1">
      <alignment horizontal="center" vertical="center" wrapText="1"/>
    </xf>
    <xf numFmtId="0" fontId="10" fillId="0" borderId="0" xfId="0" applyFont="1" applyAlignment="1">
      <alignment horizontal="left" vertical="top" wrapText="1"/>
    </xf>
    <xf numFmtId="0" fontId="9" fillId="0" borderId="0" xfId="0" applyFont="1" applyAlignment="1">
      <alignment horizontal="left" vertical="top" wrapText="1"/>
    </xf>
    <xf numFmtId="49" fontId="3" fillId="0" borderId="0" xfId="2" applyNumberFormat="1" applyAlignment="1">
      <alignment horizontal="center" vertical="center" wrapText="1"/>
    </xf>
    <xf numFmtId="49" fontId="4" fillId="0" borderId="0" xfId="2" applyNumberFormat="1" applyFont="1" applyAlignment="1">
      <alignment horizontal="center" vertical="center" wrapText="1"/>
    </xf>
    <xf numFmtId="0" fontId="3" fillId="0" borderId="5" xfId="0" applyFont="1" applyBorder="1" applyAlignment="1">
      <alignment horizontal="center" vertical="top"/>
    </xf>
    <xf numFmtId="0" fontId="13" fillId="0" borderId="0" xfId="0" applyFont="1" applyAlignment="1">
      <alignment horizontal="left" vertical="top" wrapText="1"/>
    </xf>
    <xf numFmtId="0" fontId="10" fillId="0" borderId="1" xfId="0" applyFont="1" applyBorder="1" applyAlignment="1">
      <alignment horizontal="left" vertical="center" wrapText="1"/>
    </xf>
    <xf numFmtId="0" fontId="32" fillId="0" borderId="0" xfId="0" applyFont="1" applyAlignment="1">
      <alignment wrapText="1"/>
    </xf>
    <xf numFmtId="0" fontId="25" fillId="0" borderId="0" xfId="2" applyFont="1" applyAlignment="1">
      <alignment horizontal="left" vertical="top" wrapText="1"/>
    </xf>
    <xf numFmtId="0" fontId="13" fillId="0" borderId="7" xfId="2" applyFont="1" applyBorder="1"/>
    <xf numFmtId="0" fontId="13" fillId="0" borderId="0" xfId="2" applyFont="1" applyAlignment="1">
      <alignment horizontal="left" wrapText="1"/>
    </xf>
    <xf numFmtId="0" fontId="21" fillId="0" borderId="0" xfId="0" applyFont="1" applyAlignment="1">
      <alignment horizontal="left" vertical="top" wrapText="1"/>
    </xf>
    <xf numFmtId="49" fontId="28" fillId="0" borderId="2" xfId="2" applyNumberFormat="1" applyFont="1" applyBorder="1" applyAlignment="1">
      <alignment horizontal="center" vertical="center" wrapText="1"/>
    </xf>
    <xf numFmtId="49" fontId="28" fillId="0" borderId="2" xfId="2" applyNumberFormat="1" applyFont="1" applyBorder="1" applyAlignment="1">
      <alignment vertical="center" wrapText="1"/>
    </xf>
    <xf numFmtId="0" fontId="28" fillId="0" borderId="2" xfId="2" applyFont="1" applyBorder="1" applyAlignment="1">
      <alignment vertical="center" wrapText="1"/>
    </xf>
    <xf numFmtId="0" fontId="20" fillId="0" borderId="0" xfId="0" applyFont="1" applyAlignment="1">
      <alignment wrapText="1"/>
    </xf>
    <xf numFmtId="0" fontId="20" fillId="0" borderId="5" xfId="0" applyFont="1" applyBorder="1" applyAlignment="1">
      <alignment wrapText="1"/>
    </xf>
    <xf numFmtId="0" fontId="3" fillId="0" borderId="0" xfId="2" applyAlignment="1">
      <alignment horizontal="center" wrapText="1"/>
    </xf>
    <xf numFmtId="0" fontId="32" fillId="0" borderId="5" xfId="0" applyFont="1" applyBorder="1" applyAlignment="1">
      <alignment wrapText="1"/>
    </xf>
    <xf numFmtId="49" fontId="28" fillId="0" borderId="5" xfId="2" applyNumberFormat="1" applyFont="1" applyBorder="1" applyAlignment="1">
      <alignment horizontal="center" vertical="center" wrapText="1"/>
    </xf>
    <xf numFmtId="0" fontId="13" fillId="0" borderId="7" xfId="2" applyFont="1" applyBorder="1" applyAlignment="1">
      <alignment horizontal="center"/>
    </xf>
    <xf numFmtId="0" fontId="13" fillId="0" borderId="5" xfId="2" applyFont="1" applyBorder="1" applyAlignment="1">
      <alignment horizontal="center"/>
    </xf>
    <xf numFmtId="0" fontId="13" fillId="0" borderId="7" xfId="0" applyFont="1" applyBorder="1" applyAlignment="1">
      <alignment horizontal="left" vertical="top" wrapText="1"/>
    </xf>
    <xf numFmtId="49" fontId="3" fillId="0" borderId="0" xfId="2" applyNumberFormat="1" applyAlignment="1">
      <alignment horizontal="center" wrapText="1"/>
    </xf>
    <xf numFmtId="0" fontId="27" fillId="0" borderId="0" xfId="0" applyFont="1" applyAlignment="1">
      <alignment horizontal="left" vertical="top" wrapText="1"/>
    </xf>
    <xf numFmtId="0" fontId="28" fillId="0" borderId="7" xfId="2" applyFont="1" applyBorder="1" applyAlignment="1">
      <alignment horizontal="center"/>
    </xf>
    <xf numFmtId="0" fontId="28" fillId="0" borderId="5" xfId="2" applyFont="1" applyBorder="1" applyAlignment="1">
      <alignment horizontal="center"/>
    </xf>
    <xf numFmtId="49" fontId="13" fillId="0" borderId="0" xfId="2" applyNumberFormat="1" applyFont="1" applyAlignment="1">
      <alignment horizontal="center" vertical="center" wrapText="1"/>
    </xf>
    <xf numFmtId="0" fontId="32" fillId="0" borderId="0" xfId="0" applyFont="1" applyAlignment="1">
      <alignment vertical="top" wrapText="1"/>
    </xf>
    <xf numFmtId="49" fontId="13" fillId="0" borderId="0" xfId="2" applyNumberFormat="1" applyFont="1" applyAlignment="1">
      <alignment horizontal="center" wrapText="1"/>
    </xf>
    <xf numFmtId="0" fontId="4" fillId="0" borderId="7" xfId="2" applyFont="1" applyBorder="1" applyAlignment="1">
      <alignment horizontal="center"/>
    </xf>
    <xf numFmtId="0" fontId="4" fillId="0" borderId="5" xfId="2" applyFont="1" applyBorder="1" applyAlignment="1">
      <alignment horizontal="center"/>
    </xf>
    <xf numFmtId="0" fontId="32" fillId="0" borderId="5" xfId="0" applyFont="1" applyBorder="1" applyAlignment="1">
      <alignment vertical="top" wrapText="1"/>
    </xf>
    <xf numFmtId="49" fontId="4" fillId="0" borderId="7" xfId="2" applyNumberFormat="1" applyFont="1" applyBorder="1" applyAlignment="1">
      <alignment vertical="center" wrapText="1"/>
    </xf>
    <xf numFmtId="49" fontId="4" fillId="0" borderId="2" xfId="2" applyNumberFormat="1" applyFont="1" applyBorder="1" applyAlignment="1">
      <alignment horizontal="center" vertical="center" wrapText="1"/>
    </xf>
    <xf numFmtId="0" fontId="32" fillId="0" borderId="1" xfId="0" applyFont="1" applyBorder="1" applyAlignment="1">
      <alignment vertical="top" wrapText="1"/>
    </xf>
    <xf numFmtId="49" fontId="28" fillId="0" borderId="6" xfId="2" applyNumberFormat="1" applyFont="1" applyBorder="1" applyAlignment="1">
      <alignment vertical="center" wrapText="1"/>
    </xf>
    <xf numFmtId="0" fontId="13" fillId="0" borderId="8" xfId="2" applyFont="1" applyBorder="1" applyAlignment="1">
      <alignment horizontal="center"/>
    </xf>
    <xf numFmtId="0" fontId="4" fillId="0" borderId="1" xfId="2" applyFont="1" applyBorder="1" applyAlignment="1">
      <alignment horizontal="left" wrapText="1"/>
    </xf>
    <xf numFmtId="0" fontId="4" fillId="0" borderId="6" xfId="2" applyFont="1" applyBorder="1" applyAlignment="1">
      <alignment horizontal="center" vertical="center" wrapText="1"/>
    </xf>
    <xf numFmtId="0" fontId="5" fillId="0" borderId="0" xfId="2" applyFont="1" applyAlignment="1">
      <alignment horizontal="left" vertical="top" wrapText="1"/>
    </xf>
    <xf numFmtId="0" fontId="5" fillId="0" borderId="0" xfId="2" applyFont="1" applyAlignment="1">
      <alignment horizontal="left" wrapText="1"/>
    </xf>
    <xf numFmtId="49" fontId="3" fillId="0" borderId="5" xfId="2" applyNumberFormat="1" applyBorder="1" applyAlignment="1">
      <alignment horizontal="center" vertical="center" wrapText="1"/>
    </xf>
    <xf numFmtId="0" fontId="32" fillId="0" borderId="0" xfId="0" applyFont="1" applyAlignment="1">
      <alignment vertical="center" wrapText="1"/>
    </xf>
    <xf numFmtId="0" fontId="31" fillId="0" borderId="0" xfId="0" applyFont="1" applyAlignment="1">
      <alignment vertical="top" wrapText="1"/>
    </xf>
    <xf numFmtId="0" fontId="21" fillId="0" borderId="7" xfId="0" applyFont="1" applyBorder="1"/>
    <xf numFmtId="0" fontId="13" fillId="0" borderId="2" xfId="2" applyFont="1" applyBorder="1" applyAlignment="1">
      <alignment horizontal="center"/>
    </xf>
    <xf numFmtId="0" fontId="12" fillId="0" borderId="7" xfId="0" applyFont="1" applyBorder="1" applyAlignment="1">
      <alignment vertical="center" readingOrder="1"/>
    </xf>
    <xf numFmtId="0" fontId="21" fillId="0" borderId="0" xfId="0" applyFont="1"/>
    <xf numFmtId="49" fontId="13" fillId="0" borderId="5" xfId="2" applyNumberFormat="1" applyFont="1" applyBorder="1" applyAlignment="1">
      <alignment horizontal="center" vertical="center" wrapText="1"/>
    </xf>
    <xf numFmtId="0" fontId="21" fillId="0" borderId="0" xfId="0" applyFont="1" applyAlignment="1">
      <alignment horizontal="left" vertical="center" wrapText="1"/>
    </xf>
    <xf numFmtId="0" fontId="13" fillId="0" borderId="5" xfId="2" applyFont="1" applyBorder="1"/>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top" wrapText="1"/>
    </xf>
    <xf numFmtId="0" fontId="32" fillId="0" borderId="0" xfId="0" applyFont="1" applyAlignment="1">
      <alignment horizontal="left" wrapText="1"/>
    </xf>
    <xf numFmtId="49" fontId="4" fillId="0" borderId="2" xfId="2" applyNumberFormat="1" applyFont="1" applyBorder="1" applyAlignment="1">
      <alignment vertical="center" wrapText="1"/>
    </xf>
    <xf numFmtId="49" fontId="28" fillId="0" borderId="2" xfId="2" applyNumberFormat="1" applyFont="1" applyBorder="1" applyAlignment="1">
      <alignment horizontal="left" vertical="center" wrapText="1"/>
    </xf>
    <xf numFmtId="0" fontId="36" fillId="0" borderId="0" xfId="0" applyFont="1" applyAlignment="1">
      <alignment vertical="center" wrapText="1" readingOrder="1"/>
    </xf>
    <xf numFmtId="49" fontId="13" fillId="0" borderId="2" xfId="2" applyNumberFormat="1" applyFont="1" applyBorder="1" applyAlignment="1">
      <alignment horizontal="center" vertical="center" wrapText="1"/>
    </xf>
    <xf numFmtId="0" fontId="10" fillId="0" borderId="1" xfId="0" applyFont="1" applyBorder="1" applyAlignment="1">
      <alignment vertical="top" wrapText="1"/>
    </xf>
    <xf numFmtId="0" fontId="31" fillId="0" borderId="7" xfId="0" applyFont="1" applyBorder="1" applyAlignment="1">
      <alignment vertical="top" wrapText="1"/>
    </xf>
    <xf numFmtId="0" fontId="13" fillId="0" borderId="7" xfId="0" applyFont="1" applyBorder="1" applyAlignment="1">
      <alignment vertical="top" wrapText="1"/>
    </xf>
    <xf numFmtId="0" fontId="13" fillId="0" borderId="0" xfId="0" applyFont="1" applyAlignment="1">
      <alignment horizontal="left" wrapText="1"/>
    </xf>
    <xf numFmtId="0" fontId="32" fillId="0" borderId="5" xfId="0" applyFont="1" applyBorder="1" applyAlignment="1">
      <alignment horizontal="left" wrapText="1"/>
    </xf>
    <xf numFmtId="0" fontId="0" fillId="0" borderId="7" xfId="0" applyBorder="1" applyAlignment="1">
      <alignment wrapText="1"/>
    </xf>
    <xf numFmtId="0" fontId="0" fillId="0" borderId="0" xfId="0"/>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32" fillId="0" borderId="0" xfId="0" applyFont="1" applyAlignment="1">
      <alignment horizontal="left" vertical="center" wrapText="1"/>
    </xf>
    <xf numFmtId="49" fontId="3" fillId="0" borderId="0" xfId="2" applyNumberFormat="1" applyAlignment="1">
      <alignment horizontal="right" vertical="center" wrapText="1"/>
    </xf>
    <xf numFmtId="0" fontId="5" fillId="0" borderId="0" xfId="2" applyFont="1" applyAlignment="1">
      <alignment vertical="top" wrapText="1"/>
    </xf>
    <xf numFmtId="0" fontId="4" fillId="0" borderId="1" xfId="2" applyFont="1" applyBorder="1" applyAlignment="1">
      <alignment vertical="top" wrapText="1"/>
    </xf>
    <xf numFmtId="0" fontId="3" fillId="0" borderId="0" xfId="2" applyAlignment="1">
      <alignment horizontal="left" vertical="top" wrapText="1"/>
    </xf>
    <xf numFmtId="0" fontId="10" fillId="0" borderId="1" xfId="0" applyFont="1" applyBorder="1" applyAlignment="1">
      <alignment horizontal="left" vertical="top" wrapText="1"/>
    </xf>
    <xf numFmtId="49" fontId="4" fillId="0" borderId="6" xfId="2" applyNumberFormat="1" applyFont="1" applyBorder="1" applyAlignment="1">
      <alignment horizontal="center" vertical="center" wrapText="1"/>
    </xf>
    <xf numFmtId="49" fontId="4" fillId="0" borderId="5" xfId="2" applyNumberFormat="1" applyFont="1" applyBorder="1" applyAlignment="1">
      <alignment wrapText="1"/>
    </xf>
    <xf numFmtId="0" fontId="8" fillId="0" borderId="5" xfId="2" quotePrefix="1" applyFont="1" applyBorder="1" applyAlignment="1">
      <alignment horizontal="left"/>
    </xf>
    <xf numFmtId="0" fontId="12" fillId="0" borderId="0" xfId="0" applyFont="1" applyAlignment="1">
      <alignment vertical="center" readingOrder="1"/>
    </xf>
    <xf numFmtId="0" fontId="28" fillId="0" borderId="0" xfId="2" applyFont="1" applyBorder="1" applyAlignment="1">
      <alignment vertical="center" wrapText="1"/>
    </xf>
    <xf numFmtId="49" fontId="28" fillId="0" borderId="7" xfId="2" applyNumberFormat="1" applyFont="1" applyBorder="1" applyAlignment="1">
      <alignment horizontal="center" wrapText="1"/>
    </xf>
    <xf numFmtId="49" fontId="28" fillId="0" borderId="5" xfId="2" applyNumberFormat="1" applyFont="1" applyBorder="1" applyAlignment="1">
      <alignment horizontal="center" wrapText="1"/>
    </xf>
    <xf numFmtId="49" fontId="28" fillId="0" borderId="2" xfId="2" applyNumberFormat="1" applyFont="1" applyBorder="1" applyAlignment="1">
      <alignment horizontal="right" wrapText="1"/>
    </xf>
  </cellXfs>
  <cellStyles count="9">
    <cellStyle name="Lien hypertexte" xfId="1" builtinId="8"/>
    <cellStyle name="Lien hypertexte 2" xfId="6" xr:uid="{F82192B2-0226-4108-B6DD-47F47D70D9E7}"/>
    <cellStyle name="Normal" xfId="0" builtinId="0"/>
    <cellStyle name="Normal 2" xfId="2" xr:uid="{7F9D29B8-7D87-426F-8661-E1580722F9EC}"/>
    <cellStyle name="Normal 2 2" xfId="5" xr:uid="{00DC3E6F-7096-444F-AB73-D2B5613D4174}"/>
    <cellStyle name="Normal 3" xfId="7" xr:uid="{8B7E69F1-563A-409A-8346-2C6A598FB2DA}"/>
    <cellStyle name="Normal 4" xfId="3" xr:uid="{984BE025-6183-41D7-9D15-20D60C579784}"/>
    <cellStyle name="Pourcentage 2" xfId="4" xr:uid="{44E103A5-38EC-41E2-8234-1ED54880C469}"/>
    <cellStyle name="Pourcentage 3" xfId="8" xr:uid="{95C2AEBD-A22A-4229-9F6D-51004E8FB5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rPr>
              <a:t>Figure 5</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rPr>
              <a:t>Part de la population</a:t>
            </a:r>
            <a:r>
              <a:rPr lang="fr-CA" sz="900" b="0" i="0" u="none" strike="noStrike" kern="1200" spc="0" baseline="30000">
                <a:solidFill>
                  <a:sysClr val="windowText" lastClr="000000">
                    <a:lumMod val="65000"/>
                    <a:lumOff val="35000"/>
                  </a:sysClr>
                </a:solidFill>
              </a:rPr>
              <a:t>1</a:t>
            </a:r>
            <a:r>
              <a:rPr lang="fr-CA" sz="900" b="0" i="0" u="none" strike="noStrike" kern="1200" spc="0" baseline="0">
                <a:solidFill>
                  <a:sysClr val="windowText" lastClr="000000">
                    <a:lumMod val="65000"/>
                    <a:lumOff val="35000"/>
                  </a:sysClr>
                </a:solidFill>
              </a:rPr>
              <a:t> selon la fréquence d'utilisation d'outils numériques et le type d'activités culturelles, Québec, 2024</a:t>
            </a:r>
          </a:p>
        </c:rich>
      </c:tx>
      <c:layout>
        <c:manualLayout>
          <c:xMode val="edge"/>
          <c:yMode val="edge"/>
          <c:x val="3.4206877986405544E-2"/>
          <c:y val="1.79114079708602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8.1090833049080005E-2"/>
          <c:y val="0.20672919249838306"/>
          <c:w val="0.66346013019199612"/>
          <c:h val="0.41622689879868568"/>
        </c:manualLayout>
      </c:layout>
      <c:barChart>
        <c:barDir val="col"/>
        <c:grouping val="stacked"/>
        <c:varyColors val="0"/>
        <c:ser>
          <c:idx val="0"/>
          <c:order val="0"/>
          <c:tx>
            <c:strRef>
              <c:f>Figxx!$B$4</c:f>
              <c:strCache>
                <c:ptCount val="1"/>
                <c:pt idx="0">
                  <c:v>Plusieurs fois dans l'année</c:v>
                </c:pt>
              </c:strCache>
            </c:strRef>
          </c:tx>
          <c:spPr>
            <a:solidFill>
              <a:schemeClr val="accent1"/>
            </a:solidFill>
            <a:ln>
              <a:noFill/>
            </a:ln>
            <a:effectLst/>
          </c:spPr>
          <c:invertIfNegative val="0"/>
          <c:dLbls>
            <c:dLbl>
              <c:idx val="1"/>
              <c:layout>
                <c:manualLayout>
                  <c:x val="6.0241837155547609E-2"/>
                  <c:y val="-1.321348650514163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120-41ED-9D19-F43750C724BF}"/>
                </c:ext>
              </c:extLst>
            </c:dLbl>
            <c:dLbl>
              <c:idx val="2"/>
              <c:layout>
                <c:manualLayout>
                  <c:x val="6.2128058734926175E-2"/>
                  <c:y val="-1.287232312041396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120-41ED-9D19-F43750C724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Figxx!$A$5:$A$8</c:f>
              <c:strCache>
                <c:ptCount val="4"/>
                <c:pt idx="0">
                  <c:v>Emprunter ou réserver des livres</c:v>
                </c:pt>
                <c:pt idx="1">
                  <c:v>Participer à une activité en ligne organisée par une bibliothèque</c:v>
                </c:pt>
                <c:pt idx="2">
                  <c:v>Regarder des œuvres d'art ou visiter une exposition en ligne</c:v>
                </c:pt>
                <c:pt idx="3">
                  <c:v>Faire des achats en ligne2</c:v>
                </c:pt>
              </c:strCache>
            </c:strRef>
          </c:cat>
          <c:val>
            <c:numRef>
              <c:f>Figxx!$B$5:$B$8</c:f>
              <c:numCache>
                <c:formatCode>0.0</c:formatCode>
                <c:ptCount val="4"/>
                <c:pt idx="0">
                  <c:v>15.444657814321253</c:v>
                </c:pt>
                <c:pt idx="1">
                  <c:v>1.2339483872085191</c:v>
                </c:pt>
                <c:pt idx="2">
                  <c:v>3.9533656341164867</c:v>
                </c:pt>
                <c:pt idx="3">
                  <c:v>52.508374534552601</c:v>
                </c:pt>
              </c:numCache>
            </c:numRef>
          </c:val>
          <c:extLst>
            <c:ext xmlns:c16="http://schemas.microsoft.com/office/drawing/2014/chart" uri="{C3380CC4-5D6E-409C-BE32-E72D297353CC}">
              <c16:uniqueId val="{00000000-5120-41ED-9D19-F43750C724BF}"/>
            </c:ext>
          </c:extLst>
        </c:ser>
        <c:ser>
          <c:idx val="1"/>
          <c:order val="1"/>
          <c:tx>
            <c:strRef>
              <c:f>Figxx!$C$4</c:f>
              <c:strCache>
                <c:ptCount val="1"/>
                <c:pt idx="0">
                  <c:v>Au moins une fois dans l'année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Figxx!$A$5:$A$8</c:f>
              <c:strCache>
                <c:ptCount val="4"/>
                <c:pt idx="0">
                  <c:v>Emprunter ou réserver des livres</c:v>
                </c:pt>
                <c:pt idx="1">
                  <c:v>Participer à une activité en ligne organisée par une bibliothèque</c:v>
                </c:pt>
                <c:pt idx="2">
                  <c:v>Regarder des œuvres d'art ou visiter une exposition en ligne</c:v>
                </c:pt>
                <c:pt idx="3">
                  <c:v>Faire des achats en ligne2</c:v>
                </c:pt>
              </c:strCache>
            </c:strRef>
          </c:cat>
          <c:val>
            <c:numRef>
              <c:f>Figxx!$C$5:$C$8</c:f>
              <c:numCache>
                <c:formatCode>0.0</c:formatCode>
                <c:ptCount val="4"/>
                <c:pt idx="0">
                  <c:v>13.660062796012548</c:v>
                </c:pt>
                <c:pt idx="1">
                  <c:v>5.1286383510521141</c:v>
                </c:pt>
                <c:pt idx="2">
                  <c:v>13.279587377635519</c:v>
                </c:pt>
                <c:pt idx="3">
                  <c:v>21.328676284078256</c:v>
                </c:pt>
              </c:numCache>
            </c:numRef>
          </c:val>
          <c:extLst>
            <c:ext xmlns:c16="http://schemas.microsoft.com/office/drawing/2014/chart" uri="{C3380CC4-5D6E-409C-BE32-E72D297353CC}">
              <c16:uniqueId val="{00000001-5120-41ED-9D19-F43750C724BF}"/>
            </c:ext>
          </c:extLst>
        </c:ser>
        <c:ser>
          <c:idx val="2"/>
          <c:order val="2"/>
          <c:tx>
            <c:strRef>
              <c:f>Figxx!$D$4</c:f>
              <c:strCache>
                <c:ptCount val="1"/>
                <c:pt idx="0">
                  <c:v>Jamais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Figxx!$A$5:$A$8</c:f>
              <c:strCache>
                <c:ptCount val="4"/>
                <c:pt idx="0">
                  <c:v>Emprunter ou réserver des livres</c:v>
                </c:pt>
                <c:pt idx="1">
                  <c:v>Participer à une activité en ligne organisée par une bibliothèque</c:v>
                </c:pt>
                <c:pt idx="2">
                  <c:v>Regarder des œuvres d'art ou visiter une exposition en ligne</c:v>
                </c:pt>
                <c:pt idx="3">
                  <c:v>Faire des achats en ligne2</c:v>
                </c:pt>
              </c:strCache>
            </c:strRef>
          </c:cat>
          <c:val>
            <c:numRef>
              <c:f>Figxx!$D$5:$D$8</c:f>
              <c:numCache>
                <c:formatCode>0.0</c:formatCode>
                <c:ptCount val="4"/>
                <c:pt idx="0">
                  <c:v>70.895279389665376</c:v>
                </c:pt>
                <c:pt idx="1">
                  <c:v>93.637413261739084</c:v>
                </c:pt>
                <c:pt idx="2">
                  <c:v>82.767046988247557</c:v>
                </c:pt>
                <c:pt idx="3">
                  <c:v>26.162949181368177</c:v>
                </c:pt>
              </c:numCache>
            </c:numRef>
          </c:val>
          <c:extLst>
            <c:ext xmlns:c16="http://schemas.microsoft.com/office/drawing/2014/chart" uri="{C3380CC4-5D6E-409C-BE32-E72D297353CC}">
              <c16:uniqueId val="{00000005-5120-41ED-9D19-F43750C724BF}"/>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r"/>
      <c:layout>
        <c:manualLayout>
          <c:xMode val="edge"/>
          <c:yMode val="edge"/>
          <c:x val="0.73106693986789972"/>
          <c:y val="0.34828893429202207"/>
          <c:w val="0.25495039855392432"/>
          <c:h val="0.148092304609356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21</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Fréquence d'écoute de musique </a:t>
            </a:r>
            <a:r>
              <a:rPr lang="fr-CA" sz="900" b="0" i="0" u="none" strike="noStrike" kern="1200" spc="0" baseline="0">
                <a:solidFill>
                  <a:sysClr val="windowText" lastClr="000000">
                    <a:lumMod val="65000"/>
                    <a:lumOff val="35000"/>
                  </a:sysClr>
                </a:solidFill>
              </a:rPr>
              <a:t>selon le type d'abonnement et le mode de diffusion numérique</a:t>
            </a:r>
            <a:r>
              <a:rPr lang="fr-CA" sz="900" b="0" i="0" u="none" strike="noStrike" kern="1200" spc="0" baseline="0">
                <a:solidFill>
                  <a:sysClr val="windowText" lastClr="000000">
                    <a:lumMod val="65000"/>
                    <a:lumOff val="35000"/>
                  </a:sysClr>
                </a:solidFill>
                <a:latin typeface="+mn-lt"/>
                <a:ea typeface="+mn-ea"/>
                <a:cs typeface="+mn-cs"/>
              </a:rPr>
              <a:t>, auditoire abonné</a:t>
            </a:r>
            <a:r>
              <a:rPr lang="fr-CA" sz="900" b="0" i="0" u="none" strike="noStrike" kern="1200" spc="0" baseline="30000">
                <a:solidFill>
                  <a:sysClr val="windowText" lastClr="000000">
                    <a:lumMod val="65000"/>
                    <a:lumOff val="35000"/>
                  </a:sysClr>
                </a:solidFill>
                <a:latin typeface="+mn-lt"/>
                <a:ea typeface="+mn-ea"/>
                <a:cs typeface="+mn-cs"/>
              </a:rPr>
              <a:t>1</a:t>
            </a:r>
            <a:r>
              <a:rPr lang="fr-CA" sz="900" b="0" i="0" u="none" strike="noStrike" kern="1200" spc="0" baseline="0">
                <a:solidFill>
                  <a:sysClr val="windowText" lastClr="000000">
                    <a:lumMod val="65000"/>
                    <a:lumOff val="35000"/>
                  </a:sysClr>
                </a:solidFill>
                <a:latin typeface="+mn-lt"/>
                <a:ea typeface="+mn-ea"/>
                <a:cs typeface="+mn-cs"/>
              </a:rPr>
              <a:t>, Québec, 2024</a:t>
            </a:r>
          </a:p>
        </c:rich>
      </c:tx>
      <c:layout>
        <c:manualLayout>
          <c:xMode val="edge"/>
          <c:yMode val="edge"/>
          <c:x val="2.3446378743546579E-2"/>
          <c:y val="1.670956145486991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5918483786040464E-2"/>
          <c:y val="0.15644580128509986"/>
          <c:w val="0.79439980028203427"/>
          <c:h val="0.49552409955077725"/>
        </c:manualLayout>
      </c:layout>
      <c:barChart>
        <c:barDir val="col"/>
        <c:grouping val="percentStacked"/>
        <c:varyColors val="0"/>
        <c:ser>
          <c:idx val="1"/>
          <c:order val="0"/>
          <c:tx>
            <c:strRef>
              <c:f>'Fig21'!$C$3</c:f>
              <c:strCache>
                <c:ptCount val="1"/>
                <c:pt idx="0">
                  <c:v>Tous les jours ou presque</c:v>
                </c:pt>
              </c:strCache>
            </c:strRef>
          </c:tx>
          <c:spPr>
            <a:solidFill>
              <a:schemeClr val="accent2"/>
            </a:solidFill>
            <a:ln>
              <a:noFill/>
            </a:ln>
            <a:effectLst/>
          </c:spPr>
          <c:invertIfNegative val="0"/>
          <c:dLbls>
            <c:dLbl>
              <c:idx val="0"/>
              <c:tx>
                <c:rich>
                  <a:bodyPr/>
                  <a:lstStyle/>
                  <a:p>
                    <a:fld id="{941BDEE4-F7A0-44F1-B28F-6A47F8090EDC}" type="VALUE">
                      <a:rPr lang="en-US"/>
                      <a:pPr/>
                      <a:t>[VALEUR]</a:t>
                    </a:fld>
                    <a:r>
                      <a:rPr lang="en-US"/>
                      <a:t> </a:t>
                    </a:r>
                    <a:r>
                      <a:rPr lang="en-US" baseline="30000"/>
                      <a:t>a</a:t>
                    </a:r>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131-4A67-8869-701F078282D2}"/>
                </c:ext>
              </c:extLst>
            </c:dLbl>
            <c:dLbl>
              <c:idx val="1"/>
              <c:tx>
                <c:rich>
                  <a:bodyPr/>
                  <a:lstStyle/>
                  <a:p>
                    <a:fld id="{FCE091A1-4329-4EE4-9B67-8CD1A6729C45}" type="VALUE">
                      <a:rPr lang="en-US"/>
                      <a:pPr/>
                      <a:t>[VALEUR]</a:t>
                    </a:fld>
                    <a:r>
                      <a:rPr lang="en-US"/>
                      <a:t> </a:t>
                    </a:r>
                    <a:r>
                      <a:rPr lang="en-US" sz="800" b="0" i="0" u="none" strike="noStrike" kern="1200" baseline="30000">
                        <a:solidFill>
                          <a:sysClr val="windowText" lastClr="000000">
                            <a:lumMod val="75000"/>
                            <a:lumOff val="25000"/>
                          </a:sysClr>
                        </a:solidFill>
                      </a:rPr>
                      <a:t>a</a:t>
                    </a:r>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131-4A67-8869-701F078282D2}"/>
                </c:ext>
              </c:extLst>
            </c:dLbl>
            <c:dLbl>
              <c:idx val="2"/>
              <c:tx>
                <c:rich>
                  <a:bodyPr/>
                  <a:lstStyle/>
                  <a:p>
                    <a:fld id="{5FEAA346-D19D-486F-B47E-BC79F05E271E}" type="VALUE">
                      <a:rPr lang="en-US"/>
                      <a:pPr/>
                      <a:t>[VALEUR]</a:t>
                    </a:fld>
                    <a:r>
                      <a:rPr lang="en-US"/>
                      <a:t> </a:t>
                    </a:r>
                    <a:r>
                      <a:rPr lang="en-US" sz="800" b="0" i="0" u="none" strike="noStrike" kern="1200" baseline="30000">
                        <a:solidFill>
                          <a:sysClr val="windowText" lastClr="000000">
                            <a:lumMod val="75000"/>
                            <a:lumOff val="25000"/>
                          </a:sysClr>
                        </a:solidFill>
                      </a:rPr>
                      <a:t>a</a:t>
                    </a:r>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131-4A67-8869-701F078282D2}"/>
                </c:ext>
              </c:extLst>
            </c:dLbl>
            <c:dLbl>
              <c:idx val="3"/>
              <c:tx>
                <c:rich>
                  <a:bodyPr/>
                  <a:lstStyle/>
                  <a:p>
                    <a:fld id="{CC153D23-28AD-4D4F-98BB-EAA5B345E0E2}"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131-4A67-8869-701F078282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'Fig21'!$A$4:$B$7</c:f>
              <c:strCache>
                <c:ptCount val="4"/>
                <c:pt idx="0">
                  <c:v>Plateforme de diffusion en continu de musique2</c:v>
                </c:pt>
                <c:pt idx="1">
                  <c:v>Plateforme de partage et de diffusion de vidéos3</c:v>
                </c:pt>
                <c:pt idx="2">
                  <c:v>Abonnement payant </c:v>
                </c:pt>
                <c:pt idx="3">
                  <c:v>Abonnement non payant</c:v>
                </c:pt>
              </c:strCache>
            </c:strRef>
          </c:cat>
          <c:val>
            <c:numRef>
              <c:f>'Fig21'!$C$4:$C$7</c:f>
              <c:numCache>
                <c:formatCode>0.0</c:formatCode>
                <c:ptCount val="4"/>
                <c:pt idx="0">
                  <c:v>67.039603569077414</c:v>
                </c:pt>
                <c:pt idx="1">
                  <c:v>34.659628313028826</c:v>
                </c:pt>
                <c:pt idx="2">
                  <c:v>21.598185857823019</c:v>
                </c:pt>
                <c:pt idx="3">
                  <c:v>25.264695837505496</c:v>
                </c:pt>
              </c:numCache>
            </c:numRef>
          </c:val>
          <c:extLst>
            <c:ext xmlns:c16="http://schemas.microsoft.com/office/drawing/2014/chart" uri="{C3380CC4-5D6E-409C-BE32-E72D297353CC}">
              <c16:uniqueId val="{00000005-4131-4A67-8869-701F078282D2}"/>
            </c:ext>
          </c:extLst>
        </c:ser>
        <c:ser>
          <c:idx val="2"/>
          <c:order val="1"/>
          <c:tx>
            <c:strRef>
              <c:f>'Fig21'!$E$3</c:f>
              <c:strCache>
                <c:ptCount val="1"/>
                <c:pt idx="0">
                  <c:v>Au moins une fois par semaine</c:v>
                </c:pt>
              </c:strCache>
            </c:strRef>
          </c:tx>
          <c:spPr>
            <a:solidFill>
              <a:schemeClr val="accent3"/>
            </a:solidFill>
            <a:ln>
              <a:noFill/>
            </a:ln>
            <a:effectLst/>
          </c:spPr>
          <c:invertIfNegative val="0"/>
          <c:dLbls>
            <c:dLbl>
              <c:idx val="0"/>
              <c:tx>
                <c:rich>
                  <a:bodyPr/>
                  <a:lstStyle/>
                  <a:p>
                    <a:fld id="{4B9CAEAA-D780-49DE-B338-1527D4F664F4}"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AA4-4C12-A5CE-0A9C722871E5}"/>
                </c:ext>
              </c:extLst>
            </c:dLbl>
            <c:dLbl>
              <c:idx val="1"/>
              <c:tx>
                <c:rich>
                  <a:bodyPr/>
                  <a:lstStyle/>
                  <a:p>
                    <a:fld id="{C14AF498-6831-4F4C-9DA7-1890F4664AEF}"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AA4-4C12-A5CE-0A9C722871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'Fig21'!$A$4:$B$7</c:f>
              <c:strCache>
                <c:ptCount val="4"/>
                <c:pt idx="0">
                  <c:v>Plateforme de diffusion en continu de musique2</c:v>
                </c:pt>
                <c:pt idx="1">
                  <c:v>Plateforme de partage et de diffusion de vidéos3</c:v>
                </c:pt>
                <c:pt idx="2">
                  <c:v>Abonnement payant </c:v>
                </c:pt>
                <c:pt idx="3">
                  <c:v>Abonnement non payant</c:v>
                </c:pt>
              </c:strCache>
            </c:strRef>
          </c:cat>
          <c:val>
            <c:numRef>
              <c:f>'Fig21'!$E$4:$E$7</c:f>
              <c:numCache>
                <c:formatCode>0.0</c:formatCode>
                <c:ptCount val="4"/>
                <c:pt idx="0">
                  <c:v>19.52764879435362</c:v>
                </c:pt>
                <c:pt idx="1">
                  <c:v>22.365135530954326</c:v>
                </c:pt>
                <c:pt idx="2">
                  <c:v>25.693564471427905</c:v>
                </c:pt>
                <c:pt idx="3">
                  <c:v>27.786459637563627</c:v>
                </c:pt>
              </c:numCache>
            </c:numRef>
          </c:val>
          <c:extLst>
            <c:ext xmlns:c16="http://schemas.microsoft.com/office/drawing/2014/chart" uri="{C3380CC4-5D6E-409C-BE32-E72D297353CC}">
              <c16:uniqueId val="{0000000C-4131-4A67-8869-701F078282D2}"/>
            </c:ext>
          </c:extLst>
        </c:ser>
        <c:ser>
          <c:idx val="6"/>
          <c:order val="2"/>
          <c:tx>
            <c:strRef>
              <c:f>'Fig21'!$I$3</c:f>
              <c:strCache>
                <c:ptCount val="1"/>
                <c:pt idx="0">
                  <c:v>Moins d'une fois par semaine</c:v>
                </c:pt>
              </c:strCache>
            </c:strRef>
          </c:tx>
          <c:spPr>
            <a:solidFill>
              <a:schemeClr val="accent5">
                <a:lumMod val="75000"/>
              </a:schemeClr>
            </a:solidFill>
            <a:ln>
              <a:noFill/>
            </a:ln>
            <a:effectLst/>
          </c:spPr>
          <c:invertIfNegative val="0"/>
          <c:dLbls>
            <c:dLbl>
              <c:idx val="0"/>
              <c:tx>
                <c:rich>
                  <a:bodyPr/>
                  <a:lstStyle/>
                  <a:p>
                    <a:fld id="{2570144D-2D67-4F91-BD94-26A64BA32DAC}"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AA4-4C12-A5CE-0A9C722871E5}"/>
                </c:ext>
              </c:extLst>
            </c:dLbl>
            <c:dLbl>
              <c:idx val="1"/>
              <c:tx>
                <c:rich>
                  <a:bodyPr/>
                  <a:lstStyle/>
                  <a:p>
                    <a:fld id="{E4435488-54EE-4C77-A726-7A51263B0258}"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AA4-4C12-A5CE-0A9C722871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'Fig21'!$A$4:$B$7</c:f>
              <c:strCache>
                <c:ptCount val="4"/>
                <c:pt idx="0">
                  <c:v>Plateforme de diffusion en continu de musique2</c:v>
                </c:pt>
                <c:pt idx="1">
                  <c:v>Plateforme de partage et de diffusion de vidéos3</c:v>
                </c:pt>
                <c:pt idx="2">
                  <c:v>Abonnement payant </c:v>
                </c:pt>
                <c:pt idx="3">
                  <c:v>Abonnement non payant</c:v>
                </c:pt>
              </c:strCache>
            </c:strRef>
          </c:cat>
          <c:val>
            <c:numRef>
              <c:f>'Fig21'!$I$4:$I$7</c:f>
              <c:numCache>
                <c:formatCode>0.0</c:formatCode>
                <c:ptCount val="4"/>
                <c:pt idx="0">
                  <c:v>6.5259280162236974</c:v>
                </c:pt>
                <c:pt idx="1">
                  <c:v>20.84144696688087</c:v>
                </c:pt>
                <c:pt idx="2">
                  <c:v>29.218892288219518</c:v>
                </c:pt>
                <c:pt idx="3">
                  <c:v>28.385826810208926</c:v>
                </c:pt>
              </c:numCache>
            </c:numRef>
          </c:val>
          <c:extLst>
            <c:ext xmlns:c16="http://schemas.microsoft.com/office/drawing/2014/chart" uri="{C3380CC4-5D6E-409C-BE32-E72D297353CC}">
              <c16:uniqueId val="{00000013-4131-4A67-8869-701F078282D2}"/>
            </c:ext>
          </c:extLst>
        </c:ser>
        <c:ser>
          <c:idx val="8"/>
          <c:order val="3"/>
          <c:tx>
            <c:strRef>
              <c:f>'Fig21'!$L$3:$N$3</c:f>
              <c:strCache>
                <c:ptCount val="1"/>
                <c:pt idx="0">
                  <c:v>Jamais</c:v>
                </c:pt>
              </c:strCache>
            </c:strRef>
          </c:tx>
          <c:spPr>
            <a:solidFill>
              <a:schemeClr val="accent3">
                <a:lumMod val="60000"/>
              </a:schemeClr>
            </a:solidFill>
            <a:ln>
              <a:noFill/>
            </a:ln>
            <a:effectLst/>
          </c:spPr>
          <c:invertIfNegative val="0"/>
          <c:dLbls>
            <c:dLbl>
              <c:idx val="0"/>
              <c:tx>
                <c:rich>
                  <a:bodyPr/>
                  <a:lstStyle/>
                  <a:p>
                    <a:fld id="{6B536BF8-503E-4F60-B5ED-6E2CB28F3F32}"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AA4-4C12-A5CE-0A9C722871E5}"/>
                </c:ext>
              </c:extLst>
            </c:dLbl>
            <c:dLbl>
              <c:idx val="1"/>
              <c:tx>
                <c:rich>
                  <a:bodyPr/>
                  <a:lstStyle/>
                  <a:p>
                    <a:fld id="{80A6F614-E7AB-4DAA-8DFD-D195D05EE0AE}"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AA4-4C12-A5CE-0A9C722871E5}"/>
                </c:ext>
              </c:extLst>
            </c:dLbl>
            <c:dLbl>
              <c:idx val="2"/>
              <c:tx>
                <c:rich>
                  <a:bodyPr/>
                  <a:lstStyle/>
                  <a:p>
                    <a:fld id="{6B955109-995C-41C3-A7D7-0D2058BB20FF}"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3AA4-4C12-A5CE-0A9C722871E5}"/>
                </c:ext>
              </c:extLst>
            </c:dLbl>
            <c:dLbl>
              <c:idx val="3"/>
              <c:tx>
                <c:rich>
                  <a:bodyPr/>
                  <a:lstStyle/>
                  <a:p>
                    <a:fld id="{1CA305E3-BF5E-401B-A8D7-64AFE43257A9}"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AA4-4C12-A5CE-0A9C722871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'Fig21'!$A$4:$B$7</c:f>
              <c:strCache>
                <c:ptCount val="4"/>
                <c:pt idx="0">
                  <c:v>Plateforme de diffusion en continu de musique2</c:v>
                </c:pt>
                <c:pt idx="1">
                  <c:v>Plateforme de partage et de diffusion de vidéos3</c:v>
                </c:pt>
                <c:pt idx="2">
                  <c:v>Abonnement payant </c:v>
                </c:pt>
                <c:pt idx="3">
                  <c:v>Abonnement non payant</c:v>
                </c:pt>
              </c:strCache>
            </c:strRef>
          </c:cat>
          <c:val>
            <c:numRef>
              <c:f>'Fig21'!$L$4:$L$7</c:f>
              <c:numCache>
                <c:formatCode>0.0</c:formatCode>
                <c:ptCount val="4"/>
                <c:pt idx="0">
                  <c:v>6.9068196203458641</c:v>
                </c:pt>
                <c:pt idx="1">
                  <c:v>22.133789189135751</c:v>
                </c:pt>
                <c:pt idx="2">
                  <c:v>23.489357382530233</c:v>
                </c:pt>
                <c:pt idx="3">
                  <c:v>18.563017714721742</c:v>
                </c:pt>
              </c:numCache>
            </c:numRef>
          </c:val>
          <c:extLst>
            <c:ext xmlns:c16="http://schemas.microsoft.com/office/drawing/2014/chart" uri="{C3380CC4-5D6E-409C-BE32-E72D297353CC}">
              <c16:uniqueId val="{00000015-4131-4A67-8869-701F078282D2}"/>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r"/>
      <c:layout>
        <c:manualLayout>
          <c:xMode val="edge"/>
          <c:yMode val="edge"/>
          <c:x val="0.84797932657492125"/>
          <c:y val="0.31151273610445829"/>
          <c:w val="0.14002101627242594"/>
          <c:h val="0.283047270556776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28</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 écoutant de la musique1 selon la préférence linguistique des chansons,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6532387376492608E-2"/>
          <c:y val="0.18481088711428523"/>
          <c:w val="0.86132254799208119"/>
          <c:h val="0.48907129390812104"/>
        </c:manualLayout>
      </c:layout>
      <c:barChart>
        <c:barDir val="col"/>
        <c:grouping val="stacked"/>
        <c:varyColors val="0"/>
        <c:ser>
          <c:idx val="0"/>
          <c:order val="0"/>
          <c:tx>
            <c:strRef>
              <c:f>'Fig28.2'!$B$4</c:f>
              <c:strCache>
                <c:ptCount val="1"/>
                <c:pt idx="0">
                  <c:v>Chansons surtout en français</c:v>
                </c:pt>
              </c:strCache>
            </c:strRef>
          </c:tx>
          <c:spPr>
            <a:solidFill>
              <a:schemeClr val="accent1"/>
            </a:solidFill>
            <a:ln>
              <a:noFill/>
            </a:ln>
            <a:effectLst/>
          </c:spPr>
          <c:invertIfNegative val="0"/>
          <c:dLbls>
            <c:dLbl>
              <c:idx val="2"/>
              <c:layout>
                <c:manualLayout>
                  <c:x val="4.8986862614117124E-2"/>
                  <c:y val="-8.0775427139822692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r>
                      <a:rPr lang="en-US">
                        <a:solidFill>
                          <a:schemeClr val="tx1"/>
                        </a:solidFill>
                      </a:rPr>
                      <a:t>x</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41F-492D-90AA-E19DD170E1E2}"/>
                </c:ext>
              </c:extLst>
            </c:dLbl>
            <c:dLbl>
              <c:idx val="3"/>
              <c:layout>
                <c:manualLayout>
                  <c:x val="5.195576337860907E-2"/>
                  <c:y val="-1.6155085427964538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r>
                      <a:rPr lang="en-US">
                        <a:solidFill>
                          <a:schemeClr val="tx1"/>
                        </a:solidFill>
                      </a:rPr>
                      <a:t>x</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41F-492D-90AA-E19DD170E1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'Fig28.2'!$A$5:$A$9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'Fig28.2'!$B$5:$B$9</c:f>
              <c:numCache>
                <c:formatCode>0.0</c:formatCode>
                <c:ptCount val="5"/>
                <c:pt idx="0">
                  <c:v>18.49402494870094</c:v>
                </c:pt>
                <c:pt idx="1">
                  <c:v>19.398597332023517</c:v>
                </c:pt>
                <c:pt idx="2">
                  <c:v>0</c:v>
                </c:pt>
                <c:pt idx="3">
                  <c:v>0</c:v>
                </c:pt>
                <c:pt idx="4">
                  <c:v>14.723782739659953</c:v>
                </c:pt>
              </c:numCache>
            </c:numRef>
          </c:val>
          <c:extLst>
            <c:ext xmlns:c16="http://schemas.microsoft.com/office/drawing/2014/chart" uri="{C3380CC4-5D6E-409C-BE32-E72D297353CC}">
              <c16:uniqueId val="{00000000-841F-492D-90AA-E19DD170E1E2}"/>
            </c:ext>
          </c:extLst>
        </c:ser>
        <c:ser>
          <c:idx val="1"/>
          <c:order val="1"/>
          <c:tx>
            <c:strRef>
              <c:f>'Fig28.2'!$C$4</c:f>
              <c:strCache>
                <c:ptCount val="1"/>
                <c:pt idx="0">
                  <c:v>Chansons surtout en anglais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'Fig28.2'!$A$5:$A$9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'Fig28.2'!$C$5:$C$9</c:f>
              <c:numCache>
                <c:formatCode>0.0</c:formatCode>
                <c:ptCount val="5"/>
                <c:pt idx="0">
                  <c:v>29.5390549242459</c:v>
                </c:pt>
                <c:pt idx="1">
                  <c:v>22.983484737340156</c:v>
                </c:pt>
                <c:pt idx="2">
                  <c:v>75.227724027414027</c:v>
                </c:pt>
                <c:pt idx="3">
                  <c:v>66.735365872534814</c:v>
                </c:pt>
                <c:pt idx="4">
                  <c:v>34.59198874549508</c:v>
                </c:pt>
              </c:numCache>
            </c:numRef>
          </c:val>
          <c:extLst>
            <c:ext xmlns:c16="http://schemas.microsoft.com/office/drawing/2014/chart" uri="{C3380CC4-5D6E-409C-BE32-E72D297353CC}">
              <c16:uniqueId val="{00000002-841F-492D-90AA-E19DD170E1E2}"/>
            </c:ext>
          </c:extLst>
        </c:ser>
        <c:ser>
          <c:idx val="3"/>
          <c:order val="2"/>
          <c:tx>
            <c:strRef>
              <c:f>'Fig28.2'!$E$4</c:f>
              <c:strCache>
                <c:ptCount val="1"/>
                <c:pt idx="0">
                  <c:v>Chansons autant en français qu'en anglais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'Fig28.2'!$A$5:$A$9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'Fig28.2'!$E$5:$E$9</c:f>
              <c:numCache>
                <c:formatCode>0.0</c:formatCode>
                <c:ptCount val="5"/>
                <c:pt idx="0">
                  <c:v>50.454820628035868</c:v>
                </c:pt>
                <c:pt idx="1">
                  <c:v>50.772425580027544</c:v>
                </c:pt>
                <c:pt idx="2">
                  <c:v>20.346457804900833</c:v>
                </c:pt>
                <c:pt idx="3">
                  <c:v>26.947209486112616</c:v>
                </c:pt>
                <c:pt idx="4">
                  <c:v>44.041008875049997</c:v>
                </c:pt>
              </c:numCache>
            </c:numRef>
          </c:val>
          <c:extLst>
            <c:ext xmlns:c16="http://schemas.microsoft.com/office/drawing/2014/chart" uri="{C3380CC4-5D6E-409C-BE32-E72D297353CC}">
              <c16:uniqueId val="{00000003-841F-492D-90AA-E19DD170E1E2}"/>
            </c:ext>
          </c:extLst>
        </c:ser>
        <c:ser>
          <c:idx val="2"/>
          <c:order val="3"/>
          <c:tx>
            <c:strRef>
              <c:f>'Fig28.2'!$G$4</c:f>
              <c:strCache>
                <c:ptCount val="1"/>
                <c:pt idx="0">
                  <c:v>Chansons en d'autres langues</c:v>
                </c:pt>
              </c:strCache>
            </c:strRef>
          </c:tx>
          <c:spPr>
            <a:solidFill>
              <a:schemeClr val="accent3"/>
            </a:solidFill>
            <a:ln>
              <a:noFill/>
            </a:ln>
            <a:effectLst/>
          </c:spPr>
          <c:invertIfNegative val="0"/>
          <c:dLbls>
            <c:dLbl>
              <c:idx val="0"/>
              <c:layout>
                <c:manualLayout>
                  <c:x val="5.3440213760855074E-2"/>
                  <c:y val="-3.7868362572574051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1F-492D-90AA-E19DD170E1E2}"/>
                </c:ext>
              </c:extLst>
            </c:dLbl>
            <c:dLbl>
              <c:idx val="1"/>
              <c:tx>
                <c:rich>
                  <a:bodyPr/>
                  <a:lstStyle/>
                  <a:p>
                    <a:fld id="{053F9E36-B30B-4E71-8470-FF8CAF64354E}"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841F-492D-90AA-E19DD170E1E2}"/>
                </c:ext>
              </c:extLst>
            </c:dLbl>
            <c:dLbl>
              <c:idx val="2"/>
              <c:delete val="1"/>
              <c:extLst>
                <c:ext xmlns:c15="http://schemas.microsoft.com/office/drawing/2012/chart" uri="{CE6537A1-D6FC-4f65-9D91-7224C49458BB}"/>
                <c:ext xmlns:c16="http://schemas.microsoft.com/office/drawing/2014/chart" uri="{C3380CC4-5D6E-409C-BE32-E72D297353CC}">
                  <c16:uniqueId val="{00000007-841F-492D-90AA-E19DD170E1E2}"/>
                </c:ext>
              </c:extLst>
            </c:dLbl>
            <c:dLbl>
              <c:idx val="3"/>
              <c:delete val="1"/>
              <c:extLst>
                <c:ext xmlns:c15="http://schemas.microsoft.com/office/drawing/2012/chart" uri="{CE6537A1-D6FC-4f65-9D91-7224C49458BB}"/>
                <c:ext xmlns:c16="http://schemas.microsoft.com/office/drawing/2014/chart" uri="{C3380CC4-5D6E-409C-BE32-E72D297353CC}">
                  <c16:uniqueId val="{00000004-841F-492D-90AA-E19DD170E1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'Fig28.2'!$A$5:$A$9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'Fig28.2'!$G$5:$G$9</c:f>
              <c:numCache>
                <c:formatCode>0.0</c:formatCode>
                <c:ptCount val="5"/>
                <c:pt idx="0">
                  <c:v>1.5120994990177488</c:v>
                </c:pt>
                <c:pt idx="1">
                  <c:v>6.8454923506086995</c:v>
                </c:pt>
                <c:pt idx="2">
                  <c:v>0</c:v>
                </c:pt>
                <c:pt idx="3">
                  <c:v>0</c:v>
                </c:pt>
                <c:pt idx="4">
                  <c:v>6.6432196397944479</c:v>
                </c:pt>
              </c:numCache>
            </c:numRef>
          </c:val>
          <c:extLst>
            <c:ext xmlns:c16="http://schemas.microsoft.com/office/drawing/2014/chart" uri="{C3380CC4-5D6E-409C-BE32-E72D297353CC}">
              <c16:uniqueId val="{00000006-841F-492D-90AA-E19DD170E1E2}"/>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7.9998954651658849E-2"/>
          <c:y val="0.74355470758117048"/>
          <c:w val="0.85761691656142547"/>
          <c:h val="8.60084451663115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31.2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 lisant ou écoutant des livres1 selon leur provenance, le lieu de naissance et la langue parlée, Québec, 2024</a:t>
            </a:r>
          </a:p>
        </c:rich>
      </c:tx>
      <c:layout>
        <c:manualLayout>
          <c:xMode val="edge"/>
          <c:yMode val="edge"/>
          <c:x val="2.5111750630241528E-2"/>
          <c:y val="2.9118281579787682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4657136951869166E-2"/>
          <c:y val="0.17408021544990798"/>
          <c:w val="0.86132254799208119"/>
          <c:h val="0.44038980166207253"/>
        </c:manualLayout>
      </c:layout>
      <c:barChart>
        <c:barDir val="col"/>
        <c:grouping val="stacked"/>
        <c:varyColors val="0"/>
        <c:ser>
          <c:idx val="0"/>
          <c:order val="0"/>
          <c:tx>
            <c:strRef>
              <c:f>'Fig31.2'!$B$4</c:f>
              <c:strCache>
                <c:ptCount val="1"/>
                <c:pt idx="0">
                  <c:v>Surtout des auteurs/trices québécois(es)</c:v>
                </c:pt>
              </c:strCache>
            </c:strRef>
          </c:tx>
          <c:spPr>
            <a:solidFill>
              <a:schemeClr val="accent1"/>
            </a:solidFill>
            <a:ln>
              <a:noFill/>
            </a:ln>
            <a:effectLst/>
          </c:spPr>
          <c:invertIfNegative val="0"/>
          <c:dLbls>
            <c:dLbl>
              <c:idx val="1"/>
              <c:tx>
                <c:rich>
                  <a:bodyPr/>
                  <a:lstStyle/>
                  <a:p>
                    <a:fld id="{D2BEFA2A-1AF3-4B25-899A-E73E02DDAF99}"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165-4799-ABC0-2A03E25E1256}"/>
                </c:ext>
              </c:extLst>
            </c:dLbl>
            <c:dLbl>
              <c:idx val="2"/>
              <c:layout>
                <c:manualLayout>
                  <c:x val="6.3565509010780938E-2"/>
                  <c:y val="-8.2230184442203588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fld id="{107A134A-6C41-4BF7-A99C-D48AC61193C9}" type="VALUE">
                      <a:rPr lang="en-US">
                        <a:solidFill>
                          <a:schemeClr val="tx1"/>
                        </a:solidFill>
                      </a:rPr>
                      <a:pPr>
                        <a:defRPr>
                          <a:solidFill>
                            <a:schemeClr val="tx1"/>
                          </a:solidFill>
                        </a:defRPr>
                      </a:pPr>
                      <a:t>[VALEUR]</a:t>
                    </a:fld>
                    <a:r>
                      <a:rPr lang="en-US">
                        <a:solidFill>
                          <a:schemeClr val="tx1"/>
                        </a:solidFill>
                      </a:rPr>
                      <a:t>*</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165-4799-ABC0-2A03E25E1256}"/>
                </c:ext>
              </c:extLst>
            </c:dLbl>
            <c:dLbl>
              <c:idx val="3"/>
              <c:layout>
                <c:manualLayout>
                  <c:x val="6.3565443513435418E-2"/>
                  <c:y val="-5.4090613276818866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fld id="{B03041F2-67DB-47B3-94DB-57E3C166D892}" type="VALUE">
                      <a:rPr lang="en-US">
                        <a:solidFill>
                          <a:schemeClr val="tx1"/>
                        </a:solidFill>
                      </a:rPr>
                      <a:pPr>
                        <a:defRPr>
                          <a:solidFill>
                            <a:schemeClr val="tx1"/>
                          </a:solidFill>
                        </a:defRPr>
                      </a:pPr>
                      <a:t>[VALEUR]</a:t>
                    </a:fld>
                    <a:r>
                      <a:rPr lang="en-US">
                        <a:solidFill>
                          <a:schemeClr val="tx1"/>
                        </a:solidFill>
                      </a:rPr>
                      <a:t>**</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165-4799-ABC0-2A03E25E12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'Fig31.2'!$A$5:$A$9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'Fig31.2'!$B$5:$B$9</c:f>
              <c:numCache>
                <c:formatCode>0.0</c:formatCode>
                <c:ptCount val="5"/>
                <c:pt idx="0">
                  <c:v>25.35043588474165</c:v>
                </c:pt>
                <c:pt idx="1">
                  <c:v>8.7971914155161475</c:v>
                </c:pt>
                <c:pt idx="2">
                  <c:v>3.8654729235604925</c:v>
                </c:pt>
                <c:pt idx="3">
                  <c:v>4.1636344050195442</c:v>
                </c:pt>
                <c:pt idx="4">
                  <c:v>18.22549108188699</c:v>
                </c:pt>
              </c:numCache>
            </c:numRef>
          </c:val>
          <c:extLst>
            <c:ext xmlns:c16="http://schemas.microsoft.com/office/drawing/2014/chart" uri="{C3380CC4-5D6E-409C-BE32-E72D297353CC}">
              <c16:uniqueId val="{00000003-E165-4799-ABC0-2A03E25E1256}"/>
            </c:ext>
          </c:extLst>
        </c:ser>
        <c:ser>
          <c:idx val="1"/>
          <c:order val="1"/>
          <c:tx>
            <c:strRef>
              <c:f>'Fig31.2'!$D$4</c:f>
              <c:strCache>
                <c:ptCount val="1"/>
                <c:pt idx="0">
                  <c:v>Surtout des auteurs/trices non québécois(es)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'Fig31.2'!$A$5:$A$9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'Fig31.2'!$D$5:$D$9</c:f>
              <c:numCache>
                <c:formatCode>0.0</c:formatCode>
                <c:ptCount val="5"/>
                <c:pt idx="0">
                  <c:v>25.163108676354202</c:v>
                </c:pt>
                <c:pt idx="1">
                  <c:v>45.682803590455265</c:v>
                </c:pt>
                <c:pt idx="2">
                  <c:v>69.436465717707605</c:v>
                </c:pt>
                <c:pt idx="3">
                  <c:v>67.284416904575465</c:v>
                </c:pt>
                <c:pt idx="4">
                  <c:v>37.000303735734704</c:v>
                </c:pt>
              </c:numCache>
            </c:numRef>
          </c:val>
          <c:extLst>
            <c:ext xmlns:c16="http://schemas.microsoft.com/office/drawing/2014/chart" uri="{C3380CC4-5D6E-409C-BE32-E72D297353CC}">
              <c16:uniqueId val="{00000004-E165-4799-ABC0-2A03E25E1256}"/>
            </c:ext>
          </c:extLst>
        </c:ser>
        <c:ser>
          <c:idx val="3"/>
          <c:order val="2"/>
          <c:tx>
            <c:strRef>
              <c:f>'Fig31.2'!$F$4</c:f>
              <c:strCache>
                <c:ptCount val="1"/>
                <c:pt idx="0">
                  <c:v>Autant des auteurs/trices québécois(es) que non québécois(es)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'Fig31.2'!$A$5:$A$9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'Fig31.2'!$F$5:$F$9</c:f>
              <c:numCache>
                <c:formatCode>0.0</c:formatCode>
                <c:ptCount val="5"/>
                <c:pt idx="0">
                  <c:v>49.486455438905189</c:v>
                </c:pt>
                <c:pt idx="1">
                  <c:v>45.520004994028604</c:v>
                </c:pt>
                <c:pt idx="2">
                  <c:v>26.698061358731884</c:v>
                </c:pt>
                <c:pt idx="3">
                  <c:v>28.551948690404938</c:v>
                </c:pt>
                <c:pt idx="4">
                  <c:v>44.774205182378232</c:v>
                </c:pt>
              </c:numCache>
            </c:numRef>
          </c:val>
          <c:extLst>
            <c:ext xmlns:c16="http://schemas.microsoft.com/office/drawing/2014/chart" uri="{C3380CC4-5D6E-409C-BE32-E72D297353CC}">
              <c16:uniqueId val="{00000005-E165-4799-ABC0-2A03E25E1256}"/>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6.7379469183625543E-2"/>
          <c:y val="0.69567496161072517"/>
          <c:w val="0.87419851195283627"/>
          <c:h val="9.72161579755617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32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rPr>
              <a:t>Part de la population qui</a:t>
            </a:r>
            <a:r>
              <a:rPr lang="fr-CA" sz="900" b="0" i="0" u="none" strike="noStrike" kern="1200" spc="0" baseline="0">
                <a:solidFill>
                  <a:sysClr val="windowText" lastClr="000000">
                    <a:lumMod val="65000"/>
                    <a:lumOff val="35000"/>
                  </a:sysClr>
                </a:solidFill>
                <a:latin typeface="+mn-lt"/>
                <a:ea typeface="+mn-ea"/>
                <a:cs typeface="+mn-cs"/>
              </a:rPr>
              <a:t> fréquente des lieux culturels</a:t>
            </a:r>
            <a:r>
              <a:rPr lang="fr-CA" sz="900" b="0" i="0" u="none" strike="noStrike" kern="1200" spc="0" baseline="0">
                <a:solidFill>
                  <a:sysClr val="windowText" lastClr="000000">
                    <a:lumMod val="65000"/>
                    <a:lumOff val="35000"/>
                  </a:sysClr>
                </a:solidFill>
              </a:rPr>
              <a:t>¹ </a:t>
            </a:r>
            <a:r>
              <a:rPr lang="fr-CA" sz="900" b="0" i="0" u="none" strike="noStrike" kern="1200" spc="0" baseline="0">
                <a:solidFill>
                  <a:sysClr val="windowText" lastClr="000000">
                    <a:lumMod val="65000"/>
                    <a:lumOff val="35000"/>
                  </a:sysClr>
                </a:solidFill>
                <a:latin typeface="+mn-lt"/>
                <a:ea typeface="+mn-ea"/>
                <a:cs typeface="+mn-cs"/>
              </a:rPr>
              <a:t> selon le contexte et le groupe d'âge,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0345933649050174E-2"/>
          <c:y val="0.16060785096839256"/>
          <c:w val="0.79470029604060988"/>
          <c:h val="0.53369880856384222"/>
        </c:manualLayout>
      </c:layout>
      <c:barChart>
        <c:barDir val="col"/>
        <c:grouping val="clustered"/>
        <c:varyColors val="0"/>
        <c:ser>
          <c:idx val="0"/>
          <c:order val="0"/>
          <c:tx>
            <c:strRef>
              <c:f>FigAAAAAA!$B$4</c:f>
              <c:strCache>
                <c:ptCount val="1"/>
                <c:pt idx="0">
                  <c:v>En personne</c:v>
                </c:pt>
              </c:strCache>
            </c:strRef>
          </c:tx>
          <c:spPr>
            <a:solidFill>
              <a:schemeClr val="accent1"/>
            </a:solidFill>
            <a:ln>
              <a:noFill/>
            </a:ln>
            <a:effectLst/>
          </c:spPr>
          <c:invertIfNegative val="0"/>
          <c:dLbls>
            <c:dLbl>
              <c:idx val="0"/>
              <c:tx>
                <c:rich>
                  <a:bodyPr/>
                  <a:lstStyle/>
                  <a:p>
                    <a:fld id="{E750D0C4-1757-4819-9F8D-76438B18ECCB}"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E5B-42B4-8E05-D010E3646600}"/>
                </c:ext>
              </c:extLst>
            </c:dLbl>
            <c:dLbl>
              <c:idx val="1"/>
              <c:tx>
                <c:rich>
                  <a:bodyPr/>
                  <a:lstStyle/>
                  <a:p>
                    <a:fld id="{64C4241C-3641-49DE-BE22-7621C6F08D40}" type="VALUE">
                      <a:rPr lang="en-US"/>
                      <a:pPr/>
                      <a:t>[VALEUR]</a:t>
                    </a:fld>
                    <a:r>
                      <a:rPr lang="en-US"/>
                      <a:t> </a:t>
                    </a:r>
                    <a:r>
                      <a:rPr lang="en-US" sz="800" b="0" i="0" u="none" strike="noStrike" kern="1200" baseline="30000">
                        <a:solidFill>
                          <a:sysClr val="windowText" lastClr="000000">
                            <a:lumMod val="75000"/>
                            <a:lumOff val="25000"/>
                          </a:sysClr>
                        </a:solidFill>
                      </a:rPr>
                      <a:t>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E5B-42B4-8E05-D010E3646600}"/>
                </c:ext>
              </c:extLst>
            </c:dLbl>
            <c:dLbl>
              <c:idx val="2"/>
              <c:tx>
                <c:rich>
                  <a:bodyPr/>
                  <a:lstStyle/>
                  <a:p>
                    <a:fld id="{8E1F2F03-F544-4B66-B320-11CC8C698E0C}" type="VALUE">
                      <a:rPr lang="en-US"/>
                      <a:pPr/>
                      <a:t>[VALEUR]</a:t>
                    </a:fld>
                    <a:r>
                      <a:rPr lang="en-US"/>
                      <a:t> </a:t>
                    </a:r>
                    <a:r>
                      <a:rPr lang="en-US" sz="800" b="0" i="0" u="none" strike="noStrike" kern="1200" baseline="30000">
                        <a:solidFill>
                          <a:sysClr val="windowText" lastClr="000000">
                            <a:lumMod val="75000"/>
                            <a:lumOff val="25000"/>
                          </a:sysClr>
                        </a:solidFill>
                      </a:rPr>
                      <a:t>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E5B-42B4-8E05-D010E3646600}"/>
                </c:ext>
              </c:extLst>
            </c:dLbl>
            <c:dLbl>
              <c:idx val="3"/>
              <c:tx>
                <c:rich>
                  <a:bodyPr/>
                  <a:lstStyle/>
                  <a:p>
                    <a:fld id="{309542EB-2D7D-47A3-A099-91E97327398B}" type="VALUE">
                      <a:rPr lang="en-US"/>
                      <a:pPr/>
                      <a:t>[VALEUR]</a:t>
                    </a:fld>
                    <a:r>
                      <a:rPr lang="en-US"/>
                      <a:t> </a:t>
                    </a:r>
                    <a:r>
                      <a:rPr lang="en-US" sz="800" b="0" i="0" u="none" strike="noStrike" kern="1200" baseline="30000">
                        <a:solidFill>
                          <a:sysClr val="windowText" lastClr="000000">
                            <a:lumMod val="75000"/>
                            <a:lumOff val="25000"/>
                          </a:sysClr>
                        </a:solidFill>
                      </a:rPr>
                      <a:t>a,b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E5B-42B4-8E05-D010E3646600}"/>
                </c:ext>
              </c:extLst>
            </c:dLbl>
            <c:dLbl>
              <c:idx val="4"/>
              <c:tx>
                <c:rich>
                  <a:bodyPr/>
                  <a:lstStyle/>
                  <a:p>
                    <a:fld id="{00CB7ADB-7799-42BC-A03D-F93C55D7BDFA}" type="VALUE">
                      <a:rPr lang="en-US"/>
                      <a:pPr/>
                      <a:t>[VALEUR]</a:t>
                    </a:fld>
                    <a:r>
                      <a:rPr lang="en-US"/>
                      <a:t> </a:t>
                    </a:r>
                    <a:r>
                      <a:rPr lang="en-US" sz="800" b="0" i="0" u="none" strike="noStrike" kern="1200" baseline="30000">
                        <a:solidFill>
                          <a:sysClr val="windowText" lastClr="000000">
                            <a:lumMod val="75000"/>
                            <a:lumOff val="25000"/>
                          </a:sysClr>
                        </a:solidFill>
                      </a:rPr>
                      <a:t>a,b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E5B-42B4-8E05-D010E36466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FigAAAAAA!$A$5:$A$10</c:f>
              <c:strCache>
                <c:ptCount val="6"/>
                <c:pt idx="0">
                  <c:v>15 - 29 ans</c:v>
                </c:pt>
                <c:pt idx="1">
                  <c:v>30 - 44 ans</c:v>
                </c:pt>
                <c:pt idx="2">
                  <c:v>45 - 59 ans</c:v>
                </c:pt>
                <c:pt idx="3">
                  <c:v>60 - 74 ans</c:v>
                </c:pt>
                <c:pt idx="4">
                  <c:v>75 ans et plus</c:v>
                </c:pt>
                <c:pt idx="5">
                  <c:v>Ensemble du Québec</c:v>
                </c:pt>
              </c:strCache>
            </c:strRef>
          </c:cat>
          <c:val>
            <c:numRef>
              <c:f>FigAAAAAA!$B$5:$B$10</c:f>
              <c:numCache>
                <c:formatCode>0.0</c:formatCode>
                <c:ptCount val="6"/>
                <c:pt idx="0">
                  <c:v>42.654432060649199</c:v>
                </c:pt>
                <c:pt idx="1">
                  <c:v>45.260882935702398</c:v>
                </c:pt>
                <c:pt idx="2">
                  <c:v>41.009614780660471</c:v>
                </c:pt>
                <c:pt idx="3">
                  <c:v>35.922783135123034</c:v>
                </c:pt>
                <c:pt idx="4">
                  <c:v>28.659548937551609</c:v>
                </c:pt>
                <c:pt idx="5">
                  <c:v>40.065760015831081</c:v>
                </c:pt>
              </c:numCache>
            </c:numRef>
          </c:val>
          <c:extLst>
            <c:ext xmlns:c16="http://schemas.microsoft.com/office/drawing/2014/chart" uri="{C3380CC4-5D6E-409C-BE32-E72D297353CC}">
              <c16:uniqueId val="{00000001-19DD-4A92-9954-543193A515D8}"/>
            </c:ext>
          </c:extLst>
        </c:ser>
        <c:ser>
          <c:idx val="1"/>
          <c:order val="1"/>
          <c:tx>
            <c:strRef>
              <c:f>FigAAAAAA!$D$4</c:f>
              <c:strCache>
                <c:ptCount val="1"/>
                <c:pt idx="0">
                  <c:v>En ligne</c:v>
                </c:pt>
              </c:strCache>
            </c:strRef>
          </c:tx>
          <c:spPr>
            <a:solidFill>
              <a:schemeClr val="accent2"/>
            </a:solidFill>
            <a:ln>
              <a:noFill/>
            </a:ln>
            <a:effectLst/>
          </c:spPr>
          <c:invertIfNegative val="0"/>
          <c:dLbls>
            <c:dLbl>
              <c:idx val="0"/>
              <c:tx>
                <c:rich>
                  <a:bodyPr/>
                  <a:lstStyle/>
                  <a:p>
                    <a:fld id="{9A034A3D-0A6D-4D8D-8FCF-06AA84EE0748}" type="VALUE">
                      <a:rPr lang="en-US"/>
                      <a:pPr/>
                      <a:t>[VALEUR]</a:t>
                    </a:fld>
                    <a:r>
                      <a:rPr lang="en-US"/>
                      <a:t> </a:t>
                    </a:r>
                    <a:r>
                      <a:rPr lang="en-US" sz="800" b="0" i="0" u="none" strike="noStrike" kern="1200" baseline="30000">
                        <a:solidFill>
                          <a:sysClr val="windowText" lastClr="000000">
                            <a:lumMod val="75000"/>
                            <a:lumOff val="25000"/>
                          </a:sysClr>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CE5B-42B4-8E05-D010E3646600}"/>
                </c:ext>
              </c:extLst>
            </c:dLbl>
            <c:dLbl>
              <c:idx val="1"/>
              <c:tx>
                <c:rich>
                  <a:bodyPr/>
                  <a:lstStyle/>
                  <a:p>
                    <a:fld id="{C33748CA-FCC4-44FF-A6EA-FCBA76767568}" type="VALUE">
                      <a:rPr lang="en-US"/>
                      <a:pPr/>
                      <a:t>[VALEUR]</a:t>
                    </a:fld>
                    <a:r>
                      <a:rPr lang="en-US"/>
                      <a:t> </a:t>
                    </a:r>
                    <a:r>
                      <a:rPr lang="en-US" sz="800" b="0" i="0" u="none" strike="noStrike" kern="1200" baseline="30000">
                        <a:solidFill>
                          <a:sysClr val="windowText" lastClr="000000">
                            <a:lumMod val="75000"/>
                            <a:lumOff val="25000"/>
                          </a:sysClr>
                        </a:solidFill>
                      </a:rPr>
                      <a:t>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E5B-42B4-8E05-D010E3646600}"/>
                </c:ext>
              </c:extLst>
            </c:dLbl>
            <c:dLbl>
              <c:idx val="2"/>
              <c:tx>
                <c:rich>
                  <a:bodyPr/>
                  <a:lstStyle/>
                  <a:p>
                    <a:fld id="{721B5E8E-BB61-4ABC-95B3-FBD97132B0EB}" type="VALUE">
                      <a:rPr lang="en-US"/>
                      <a:pPr/>
                      <a:t>[VALEUR]</a:t>
                    </a:fld>
                    <a:r>
                      <a:rPr lang="en-US"/>
                      <a:t> </a:t>
                    </a:r>
                    <a:r>
                      <a:rPr lang="en-US" sz="800" b="0" i="0" u="none" strike="noStrike" kern="1200" baseline="30000">
                        <a:solidFill>
                          <a:sysClr val="windowText" lastClr="000000">
                            <a:lumMod val="75000"/>
                            <a:lumOff val="25000"/>
                          </a:sysClr>
                        </a:solidFill>
                      </a:rPr>
                      <a:t>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CE5B-42B4-8E05-D010E3646600}"/>
                </c:ext>
              </c:extLst>
            </c:dLbl>
            <c:dLbl>
              <c:idx val="3"/>
              <c:tx>
                <c:rich>
                  <a:bodyPr/>
                  <a:lstStyle/>
                  <a:p>
                    <a:fld id="{7086D47F-F47E-4EBF-A9EE-4E784C5E8641}" type="VALUE">
                      <a:rPr lang="en-US"/>
                      <a:pPr/>
                      <a:t>[VALEUR]</a:t>
                    </a:fld>
                    <a:r>
                      <a:rPr lang="en-US"/>
                      <a:t> </a:t>
                    </a:r>
                    <a:r>
                      <a:rPr lang="en-US" sz="800" b="0" i="0" u="none" strike="noStrike" kern="1200" baseline="30000">
                        <a:solidFill>
                          <a:sysClr val="windowText" lastClr="000000">
                            <a:lumMod val="75000"/>
                            <a:lumOff val="25000"/>
                          </a:sysClr>
                        </a:solidFill>
                      </a:rPr>
                      <a:t>a,b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CE5B-42B4-8E05-D010E3646600}"/>
                </c:ext>
              </c:extLst>
            </c:dLbl>
            <c:dLbl>
              <c:idx val="4"/>
              <c:tx>
                <c:rich>
                  <a:bodyPr/>
                  <a:lstStyle/>
                  <a:p>
                    <a:fld id="{3B841D8B-8BA9-4D4F-A6F7-90411FB6DAD9}" type="VALUE">
                      <a:rPr lang="en-US"/>
                      <a:pPr/>
                      <a:t>[VALEUR]</a:t>
                    </a:fld>
                    <a:r>
                      <a:rPr lang="en-US"/>
                      <a:t> </a:t>
                    </a:r>
                    <a:r>
                      <a:rPr lang="en-US" sz="800" b="0" i="0" u="none" strike="noStrike" kern="1200" baseline="30000">
                        <a:solidFill>
                          <a:sysClr val="windowText" lastClr="000000">
                            <a:lumMod val="75000"/>
                            <a:lumOff val="25000"/>
                          </a:sysClr>
                        </a:solidFill>
                      </a:rPr>
                      <a:t>a,b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CE5B-42B4-8E05-D010E36466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FigAAAAAA!$A$5:$A$10</c:f>
              <c:strCache>
                <c:ptCount val="6"/>
                <c:pt idx="0">
                  <c:v>15 - 29 ans</c:v>
                </c:pt>
                <c:pt idx="1">
                  <c:v>30 - 44 ans</c:v>
                </c:pt>
                <c:pt idx="2">
                  <c:v>45 - 59 ans</c:v>
                </c:pt>
                <c:pt idx="3">
                  <c:v>60 - 74 ans</c:v>
                </c:pt>
                <c:pt idx="4">
                  <c:v>75 ans et plus</c:v>
                </c:pt>
                <c:pt idx="5">
                  <c:v>Ensemble du Québec</c:v>
                </c:pt>
              </c:strCache>
            </c:strRef>
          </c:cat>
          <c:val>
            <c:numRef>
              <c:f>FigAAAAAA!$D$5:$D$10</c:f>
              <c:numCache>
                <c:formatCode>0.0</c:formatCode>
                <c:ptCount val="6"/>
                <c:pt idx="0">
                  <c:v>13.969221337641361</c:v>
                </c:pt>
                <c:pt idx="1">
                  <c:v>14.31855684604146</c:v>
                </c:pt>
                <c:pt idx="2">
                  <c:v>13.094459991115089</c:v>
                </c:pt>
                <c:pt idx="3">
                  <c:v>12.243432703711928</c:v>
                </c:pt>
                <c:pt idx="4">
                  <c:v>12.052899770329871</c:v>
                </c:pt>
                <c:pt idx="5">
                  <c:v>13.279587377635519</c:v>
                </c:pt>
              </c:numCache>
            </c:numRef>
          </c:val>
          <c:extLst>
            <c:ext xmlns:c16="http://schemas.microsoft.com/office/drawing/2014/chart" uri="{C3380CC4-5D6E-409C-BE32-E72D297353CC}">
              <c16:uniqueId val="{00000002-19DD-4A92-9954-543193A515D8}"/>
            </c:ext>
          </c:extLst>
        </c:ser>
        <c:dLbls>
          <c:showLegendKey val="0"/>
          <c:showVal val="0"/>
          <c:showCatName val="0"/>
          <c:showSerName val="0"/>
          <c:showPercent val="0"/>
          <c:showBubbleSize val="0"/>
        </c:dLbls>
        <c:gapWidth val="15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r"/>
      <c:layout>
        <c:manualLayout>
          <c:xMode val="edge"/>
          <c:yMode val="edge"/>
          <c:x val="0.86561907110045622"/>
          <c:y val="0.43759170526237168"/>
          <c:w val="0.11306377481962737"/>
          <c:h val="9.56639562161775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34.2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 Part de la population ayant assisté à des spectacles professionnels1 selon leur nature et le groupe d'âge,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9008864605148721E-2"/>
          <c:y val="0.19331427172368448"/>
          <c:w val="0.86132254799208119"/>
          <c:h val="0.45683677005838202"/>
        </c:manualLayout>
      </c:layout>
      <c:barChart>
        <c:barDir val="col"/>
        <c:grouping val="stacked"/>
        <c:varyColors val="0"/>
        <c:ser>
          <c:idx val="0"/>
          <c:order val="0"/>
          <c:tx>
            <c:strRef>
              <c:f>'Fig34.2'!$B$4</c:f>
              <c:strCache>
                <c:ptCount val="1"/>
                <c:pt idx="0">
                  <c:v>Spectacles surtout gratuits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'Fig34.2'!$A$5:$A$10</c:f>
              <c:strCache>
                <c:ptCount val="6"/>
                <c:pt idx="0">
                  <c:v>15 - 29 ans</c:v>
                </c:pt>
                <c:pt idx="1">
                  <c:v>30 - 44 ans</c:v>
                </c:pt>
                <c:pt idx="2">
                  <c:v>45 - 59 ans</c:v>
                </c:pt>
                <c:pt idx="3">
                  <c:v>60 - 74 ans</c:v>
                </c:pt>
                <c:pt idx="4">
                  <c:v>75 ans et plus</c:v>
                </c:pt>
                <c:pt idx="5">
                  <c:v>Ensemble du Québec</c:v>
                </c:pt>
              </c:strCache>
            </c:strRef>
          </c:cat>
          <c:val>
            <c:numRef>
              <c:f>'Fig34.2'!$B$5:$B$10</c:f>
              <c:numCache>
                <c:formatCode>0.0</c:formatCode>
                <c:ptCount val="6"/>
                <c:pt idx="0">
                  <c:v>16.289246237638089</c:v>
                </c:pt>
                <c:pt idx="1">
                  <c:v>19.609748840113259</c:v>
                </c:pt>
                <c:pt idx="2">
                  <c:v>16.199811768804615</c:v>
                </c:pt>
                <c:pt idx="3">
                  <c:v>14.408028043954957</c:v>
                </c:pt>
                <c:pt idx="4">
                  <c:v>15.35345021700801</c:v>
                </c:pt>
                <c:pt idx="5">
                  <c:v>16.716735978932544</c:v>
                </c:pt>
              </c:numCache>
            </c:numRef>
          </c:val>
          <c:extLst>
            <c:ext xmlns:c16="http://schemas.microsoft.com/office/drawing/2014/chart" uri="{C3380CC4-5D6E-409C-BE32-E72D297353CC}">
              <c16:uniqueId val="{00000000-6A30-4230-A3AE-CBC9012845F0}"/>
            </c:ext>
          </c:extLst>
        </c:ser>
        <c:ser>
          <c:idx val="2"/>
          <c:order val="1"/>
          <c:tx>
            <c:strRef>
              <c:f>'Fig34.2'!$D$4</c:f>
              <c:strCache>
                <c:ptCount val="1"/>
                <c:pt idx="0">
                  <c:v>Spectacles surtout payants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'Fig34.2'!$A$5:$A$10</c:f>
              <c:strCache>
                <c:ptCount val="6"/>
                <c:pt idx="0">
                  <c:v>15 - 29 ans</c:v>
                </c:pt>
                <c:pt idx="1">
                  <c:v>30 - 44 ans</c:v>
                </c:pt>
                <c:pt idx="2">
                  <c:v>45 - 59 ans</c:v>
                </c:pt>
                <c:pt idx="3">
                  <c:v>60 - 74 ans</c:v>
                </c:pt>
                <c:pt idx="4">
                  <c:v>75 ans et plus</c:v>
                </c:pt>
                <c:pt idx="5">
                  <c:v>Ensemble du Québec</c:v>
                </c:pt>
              </c:strCache>
            </c:strRef>
          </c:cat>
          <c:val>
            <c:numRef>
              <c:f>'Fig34.2'!$D$5:$D$10</c:f>
              <c:numCache>
                <c:formatCode>0.0</c:formatCode>
                <c:ptCount val="6"/>
                <c:pt idx="0">
                  <c:v>83.710753762361733</c:v>
                </c:pt>
                <c:pt idx="1">
                  <c:v>80.390251159886901</c:v>
                </c:pt>
                <c:pt idx="2">
                  <c:v>83.800188231195634</c:v>
                </c:pt>
                <c:pt idx="3">
                  <c:v>85.591971956044873</c:v>
                </c:pt>
                <c:pt idx="4">
                  <c:v>84.646549782991983</c:v>
                </c:pt>
                <c:pt idx="5">
                  <c:v>83.283264021067751</c:v>
                </c:pt>
              </c:numCache>
            </c:numRef>
          </c:val>
          <c:extLst>
            <c:ext xmlns:c16="http://schemas.microsoft.com/office/drawing/2014/chart" uri="{C3380CC4-5D6E-409C-BE32-E72D297353CC}">
              <c16:uniqueId val="{00000001-6A30-4230-A3AE-CBC9012845F0}"/>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5.7425271379223326E-2"/>
          <c:y val="0.71486057878046017"/>
          <c:w val="0.61185523852529189"/>
          <c:h val="4.56022745601040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36.2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 Part de la population ayant assisté à des spectacles professionnels1 selon la préférence linguistique et le groupe d'âge,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8.7163624604231077E-2"/>
          <c:y val="0.18368402040437071"/>
          <c:w val="0.86132254799208119"/>
          <c:h val="0.46301176141283173"/>
        </c:manualLayout>
      </c:layout>
      <c:barChart>
        <c:barDir val="col"/>
        <c:grouping val="stacked"/>
        <c:varyColors val="0"/>
        <c:ser>
          <c:idx val="0"/>
          <c:order val="0"/>
          <c:tx>
            <c:strRef>
              <c:f>'Fig36.2'!$B$4</c:f>
              <c:strCache>
                <c:ptCount val="1"/>
                <c:pt idx="0">
                  <c:v>Surtout en français</c:v>
                </c:pt>
              </c:strCache>
            </c:strRef>
          </c:tx>
          <c:spPr>
            <a:solidFill>
              <a:schemeClr val="accent1"/>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F-B7A2-414D-9F3E-3C0AAE84E567}"/>
                </c:ext>
              </c:extLst>
            </c:dLbl>
            <c:dLbl>
              <c:idx val="3"/>
              <c:delete val="1"/>
              <c:extLst>
                <c:ext xmlns:c15="http://schemas.microsoft.com/office/drawing/2012/chart" uri="{CE6537A1-D6FC-4f65-9D91-7224C49458BB}"/>
                <c:ext xmlns:c16="http://schemas.microsoft.com/office/drawing/2014/chart" uri="{C3380CC4-5D6E-409C-BE32-E72D297353CC}">
                  <c16:uniqueId val="{00000010-B7A2-414D-9F3E-3C0AAE84E5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'Fig36.2'!$A$5:$A$9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'Fig36.2'!$B$5:$B$9</c:f>
              <c:numCache>
                <c:formatCode>0.0</c:formatCode>
                <c:ptCount val="5"/>
                <c:pt idx="0">
                  <c:v>73.971036037421484</c:v>
                </c:pt>
                <c:pt idx="1">
                  <c:v>62.594013019978945</c:v>
                </c:pt>
                <c:pt idx="2">
                  <c:v>0</c:v>
                </c:pt>
                <c:pt idx="3">
                  <c:v>0</c:v>
                </c:pt>
                <c:pt idx="4">
                  <c:v>62.568750994451491</c:v>
                </c:pt>
              </c:numCache>
            </c:numRef>
          </c:val>
          <c:extLst>
            <c:ext xmlns:c16="http://schemas.microsoft.com/office/drawing/2014/chart" uri="{C3380CC4-5D6E-409C-BE32-E72D297353CC}">
              <c16:uniqueId val="{00000000-B7A2-414D-9F3E-3C0AAE84E567}"/>
            </c:ext>
          </c:extLst>
        </c:ser>
        <c:ser>
          <c:idx val="1"/>
          <c:order val="1"/>
          <c:tx>
            <c:strRef>
              <c:f>'Fig36.2'!$C$4</c:f>
              <c:strCache>
                <c:ptCount val="1"/>
                <c:pt idx="0">
                  <c:v>Surtout en anglais</c:v>
                </c:pt>
              </c:strCache>
            </c:strRef>
          </c:tx>
          <c:spPr>
            <a:solidFill>
              <a:schemeClr val="accent2"/>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B-B7A2-414D-9F3E-3C0AAE84E5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'Fig36.2'!$A$5:$A$9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'Fig36.2'!$C$5:$C$9</c:f>
              <c:numCache>
                <c:formatCode>0.0</c:formatCode>
                <c:ptCount val="5"/>
                <c:pt idx="0">
                  <c:v>5.0788313242496423</c:v>
                </c:pt>
                <c:pt idx="1">
                  <c:v>0</c:v>
                </c:pt>
                <c:pt idx="2">
                  <c:v>50.826392351350812</c:v>
                </c:pt>
                <c:pt idx="3">
                  <c:v>0</c:v>
                </c:pt>
                <c:pt idx="4">
                  <c:v>11.389797652445878</c:v>
                </c:pt>
              </c:numCache>
            </c:numRef>
          </c:val>
          <c:extLst>
            <c:ext xmlns:c16="http://schemas.microsoft.com/office/drawing/2014/chart" uri="{C3380CC4-5D6E-409C-BE32-E72D297353CC}">
              <c16:uniqueId val="{00000001-B7A2-414D-9F3E-3C0AAE84E567}"/>
            </c:ext>
          </c:extLst>
        </c:ser>
        <c:ser>
          <c:idx val="2"/>
          <c:order val="2"/>
          <c:tx>
            <c:strRef>
              <c:f>'Fig36.2'!$E$4</c:f>
              <c:strCache>
                <c:ptCount val="1"/>
                <c:pt idx="0">
                  <c:v>Autant en français qu'en anglais</c:v>
                </c:pt>
              </c:strCache>
            </c:strRef>
          </c:tx>
          <c:spPr>
            <a:solidFill>
              <a:schemeClr val="accent3"/>
            </a:solidFill>
            <a:ln>
              <a:noFill/>
            </a:ln>
            <a:effectLst/>
          </c:spPr>
          <c:invertIfNegative val="0"/>
          <c:dLbls>
            <c:dLbl>
              <c:idx val="4"/>
              <c:tx>
                <c:rich>
                  <a:bodyPr/>
                  <a:lstStyle/>
                  <a:p>
                    <a:fld id="{8508C50D-6A50-40A0-AA9A-21990298540B}"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7A2-414D-9F3E-3C0AAE84E5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'Fig36.2'!$A$5:$A$9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'Fig36.2'!$E$5:$E$9</c:f>
              <c:numCache>
                <c:formatCode>0.0</c:formatCode>
                <c:ptCount val="5"/>
                <c:pt idx="0">
                  <c:v>20.627470106371366</c:v>
                </c:pt>
                <c:pt idx="1">
                  <c:v>30.544759227098954</c:v>
                </c:pt>
                <c:pt idx="2">
                  <c:v>37.662704861746207</c:v>
                </c:pt>
                <c:pt idx="3">
                  <c:v>40.873151763173979</c:v>
                </c:pt>
                <c:pt idx="4">
                  <c:v>24.977679636830427</c:v>
                </c:pt>
              </c:numCache>
            </c:numRef>
          </c:val>
          <c:extLst>
            <c:ext xmlns:c16="http://schemas.microsoft.com/office/drawing/2014/chart" uri="{C3380CC4-5D6E-409C-BE32-E72D297353CC}">
              <c16:uniqueId val="{00000003-B7A2-414D-9F3E-3C0AAE84E567}"/>
            </c:ext>
          </c:extLst>
        </c:ser>
        <c:ser>
          <c:idx val="4"/>
          <c:order val="3"/>
          <c:tx>
            <c:strRef>
              <c:f>'Fig36.2'!$G$4</c:f>
              <c:strCache>
                <c:ptCount val="1"/>
                <c:pt idx="0">
                  <c:v>Autres langues</c:v>
                </c:pt>
              </c:strCache>
            </c:strRef>
          </c:tx>
          <c:spPr>
            <a:solidFill>
              <a:schemeClr val="accent5"/>
            </a:solidFill>
            <a:ln>
              <a:noFill/>
            </a:ln>
            <a:effectLst/>
          </c:spPr>
          <c:invertIfNegative val="0"/>
          <c:dLbls>
            <c:dLbl>
              <c:idx val="0"/>
              <c:tx>
                <c:rich>
                  <a:bodyPr/>
                  <a:lstStyle/>
                  <a:p>
                    <a:r>
                      <a:rPr lang="en-US"/>
                      <a:t>0,3*</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7A2-414D-9F3E-3C0AAE84E567}"/>
                </c:ext>
              </c:extLst>
            </c:dLbl>
            <c:dLbl>
              <c:idx val="1"/>
              <c:layout>
                <c:manualLayout>
                  <c:x val="-1.7608733932030288E-3"/>
                  <c:y val="-2.652871733651678E-2"/>
                </c:manualLayout>
              </c:layout>
              <c:tx>
                <c:rich>
                  <a:bodyPr/>
                  <a:lstStyle/>
                  <a:p>
                    <a:r>
                      <a:rPr lang="en-US"/>
                      <a:t>x</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7A2-414D-9F3E-3C0AAE84E567}"/>
                </c:ext>
              </c:extLst>
            </c:dLbl>
            <c:dLbl>
              <c:idx val="2"/>
              <c:tx>
                <c:rich>
                  <a:bodyPr/>
                  <a:lstStyle/>
                  <a:p>
                    <a:r>
                      <a:rPr lang="en-US"/>
                      <a:t>x</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7A2-414D-9F3E-3C0AAE84E567}"/>
                </c:ext>
              </c:extLst>
            </c:dLbl>
            <c:dLbl>
              <c:idx val="3"/>
              <c:tx>
                <c:rich>
                  <a:bodyPr/>
                  <a:lstStyle/>
                  <a:p>
                    <a:r>
                      <a:rPr lang="en-US"/>
                      <a:t>x</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7A2-414D-9F3E-3C0AAE84E567}"/>
                </c:ext>
              </c:extLst>
            </c:dLbl>
            <c:dLbl>
              <c:idx val="4"/>
              <c:tx>
                <c:rich>
                  <a:bodyPr/>
                  <a:lstStyle/>
                  <a:p>
                    <a:r>
                      <a:rPr lang="en-US"/>
                      <a:t>1,1*</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7A2-414D-9F3E-3C0AAE84E5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'Fig36.2'!$A$5:$A$9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'Fig36.2'!$G$5:$G$9</c:f>
              <c:numCache>
                <c:formatCode>0.0</c:formatCode>
                <c:ptCount val="5"/>
                <c:pt idx="0">
                  <c:v>0.32266253195789069</c:v>
                </c:pt>
                <c:pt idx="1">
                  <c:v>0</c:v>
                </c:pt>
                <c:pt idx="2">
                  <c:v>0</c:v>
                </c:pt>
                <c:pt idx="3">
                  <c:v>0</c:v>
                </c:pt>
                <c:pt idx="4">
                  <c:v>1.0637717162728482</c:v>
                </c:pt>
              </c:numCache>
            </c:numRef>
          </c:val>
          <c:extLst>
            <c:ext xmlns:c16="http://schemas.microsoft.com/office/drawing/2014/chart" uri="{C3380CC4-5D6E-409C-BE32-E72D297353CC}">
              <c16:uniqueId val="{00000007-B7A2-414D-9F3E-3C0AAE84E567}"/>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7.3007752002473544E-2"/>
          <c:y val="0.73244221909587215"/>
          <c:w val="0.85639675413066207"/>
          <c:h val="6.791510846347070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37.2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 Part de la population ayant assisté à des spectacles professionnels1 selon la provenance des artistes,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8.7163624604231077E-2"/>
          <c:y val="0.18368402040437071"/>
          <c:w val="0.86132254799208119"/>
          <c:h val="0.44919764225493358"/>
        </c:manualLayout>
      </c:layout>
      <c:barChart>
        <c:barDir val="col"/>
        <c:grouping val="stacked"/>
        <c:varyColors val="0"/>
        <c:ser>
          <c:idx val="0"/>
          <c:order val="0"/>
          <c:tx>
            <c:strRef>
              <c:f>'Fig37.2'!$B$4</c:f>
              <c:strCache>
                <c:ptCount val="1"/>
                <c:pt idx="0">
                  <c:v>Surtout des spectacles d'artistes québécois(es)</c:v>
                </c:pt>
              </c:strCache>
            </c:strRef>
          </c:tx>
          <c:spPr>
            <a:solidFill>
              <a:schemeClr val="accent1"/>
            </a:solidFill>
            <a:ln>
              <a:noFill/>
            </a:ln>
            <a:effectLst/>
          </c:spPr>
          <c:invertIfNegative val="0"/>
          <c:dLbls>
            <c:dLbl>
              <c:idx val="3"/>
              <c:tx>
                <c:rich>
                  <a:bodyPr/>
                  <a:lstStyle/>
                  <a:p>
                    <a:fld id="{3F905EDA-07AD-4BCE-B36A-6F53B2B6F3D4}"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0F5-4040-9204-EEDE36DB84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'Fig37.2'!$A$5:$A$9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'Fig37.2'!$B$5:$B$9</c:f>
              <c:numCache>
                <c:formatCode>0.0</c:formatCode>
                <c:ptCount val="5"/>
                <c:pt idx="0">
                  <c:v>61.891180664284398</c:v>
                </c:pt>
                <c:pt idx="1">
                  <c:v>38.648223576792077</c:v>
                </c:pt>
                <c:pt idx="2">
                  <c:v>21.325031660420503</c:v>
                </c:pt>
                <c:pt idx="3">
                  <c:v>15.471685689574633</c:v>
                </c:pt>
                <c:pt idx="4">
                  <c:v>62.568750994451491</c:v>
                </c:pt>
              </c:numCache>
            </c:numRef>
          </c:val>
          <c:extLst>
            <c:ext xmlns:c16="http://schemas.microsoft.com/office/drawing/2014/chart" uri="{C3380CC4-5D6E-409C-BE32-E72D297353CC}">
              <c16:uniqueId val="{00000002-E0F5-4040-9204-EEDE36DB847C}"/>
            </c:ext>
          </c:extLst>
        </c:ser>
        <c:ser>
          <c:idx val="1"/>
          <c:order val="1"/>
          <c:tx>
            <c:strRef>
              <c:f>'Fig37.2'!$D$4</c:f>
              <c:strCache>
                <c:ptCount val="1"/>
                <c:pt idx="0">
                  <c:v>Surtout des spectacles d'artistes non québécois(es)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'Fig37.2'!$A$5:$A$9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'Fig37.2'!$D$5:$D$9</c:f>
              <c:numCache>
                <c:formatCode>0.0</c:formatCode>
                <c:ptCount val="5"/>
                <c:pt idx="0">
                  <c:v>10.556165132708049</c:v>
                </c:pt>
                <c:pt idx="1">
                  <c:v>21.614786195958899</c:v>
                </c:pt>
                <c:pt idx="2">
                  <c:v>42.929206624899436</c:v>
                </c:pt>
                <c:pt idx="3">
                  <c:v>37.708136188778482</c:v>
                </c:pt>
                <c:pt idx="4">
                  <c:v>11.389797652445878</c:v>
                </c:pt>
              </c:numCache>
            </c:numRef>
          </c:val>
          <c:extLst>
            <c:ext xmlns:c16="http://schemas.microsoft.com/office/drawing/2014/chart" uri="{C3380CC4-5D6E-409C-BE32-E72D297353CC}">
              <c16:uniqueId val="{00000004-E0F5-4040-9204-EEDE36DB847C}"/>
            </c:ext>
          </c:extLst>
        </c:ser>
        <c:ser>
          <c:idx val="2"/>
          <c:order val="2"/>
          <c:tx>
            <c:strRef>
              <c:f>'Fig37.2'!$F$4</c:f>
              <c:strCache>
                <c:ptCount val="1"/>
                <c:pt idx="0">
                  <c:v>Autant des spectacles d'artistes québécois(es) que non québécois(es)</c:v>
                </c:pt>
              </c:strCache>
            </c:strRef>
          </c:tx>
          <c:spPr>
            <a:solidFill>
              <a:schemeClr val="accent3"/>
            </a:solidFill>
            <a:ln>
              <a:noFill/>
            </a:ln>
            <a:effectLst/>
          </c:spPr>
          <c:invertIfNegative val="0"/>
          <c:dLbls>
            <c:dLbl>
              <c:idx val="4"/>
              <c:tx>
                <c:rich>
                  <a:bodyPr/>
                  <a:lstStyle/>
                  <a:p>
                    <a:fld id="{8508C50D-6A50-40A0-AA9A-21990298540B}"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0F5-4040-9204-EEDE36DB84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'Fig37.2'!$A$5:$A$9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'Fig37.2'!$F$5:$F$9</c:f>
              <c:numCache>
                <c:formatCode>0.0</c:formatCode>
                <c:ptCount val="5"/>
                <c:pt idx="0">
                  <c:v>27.552654203007918</c:v>
                </c:pt>
                <c:pt idx="1">
                  <c:v>39.736990227249052</c:v>
                </c:pt>
                <c:pt idx="2">
                  <c:v>35.745761714680043</c:v>
                </c:pt>
                <c:pt idx="3">
                  <c:v>46.820178121646897</c:v>
                </c:pt>
                <c:pt idx="4">
                  <c:v>24.977679636830427</c:v>
                </c:pt>
              </c:numCache>
            </c:numRef>
          </c:val>
          <c:extLst>
            <c:ext xmlns:c16="http://schemas.microsoft.com/office/drawing/2014/chart" uri="{C3380CC4-5D6E-409C-BE32-E72D297353CC}">
              <c16:uniqueId val="{00000006-E0F5-4040-9204-EEDE36DB847C}"/>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7.3007752002473544E-2"/>
          <c:y val="0.73244221909587215"/>
          <c:w val="0.85639675413066207"/>
          <c:h val="9.00176537195179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44</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 Part de la population ayant voyagé pour assister à des événements culturels1 selon le lieu et le groupe d'âge,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3807355720814871E-2"/>
          <c:y val="0.21865727647945599"/>
          <c:w val="0.86132254799208119"/>
          <c:h val="0.47528498425196447"/>
        </c:manualLayout>
      </c:layout>
      <c:barChart>
        <c:barDir val="col"/>
        <c:grouping val="clustered"/>
        <c:varyColors val="0"/>
        <c:ser>
          <c:idx val="0"/>
          <c:order val="0"/>
          <c:tx>
            <c:strRef>
              <c:f>'Fig37.3'!$B$4</c:f>
              <c:strCache>
                <c:ptCount val="1"/>
                <c:pt idx="0">
                  <c:v>Au Québec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'Fig37.3'!$A$5:$A$10</c:f>
              <c:strCache>
                <c:ptCount val="6"/>
                <c:pt idx="0">
                  <c:v>15 - 29 ans</c:v>
                </c:pt>
                <c:pt idx="1">
                  <c:v>30 - 44 ans</c:v>
                </c:pt>
                <c:pt idx="2">
                  <c:v>45 - 59 ans</c:v>
                </c:pt>
                <c:pt idx="3">
                  <c:v>60 - 74 ans</c:v>
                </c:pt>
                <c:pt idx="4">
                  <c:v>75 ans et plus</c:v>
                </c:pt>
                <c:pt idx="5">
                  <c:v>Ensemble du Québec</c:v>
                </c:pt>
              </c:strCache>
            </c:strRef>
          </c:cat>
          <c:val>
            <c:numRef>
              <c:f>'Fig37.3'!$B$5:$B$10</c:f>
              <c:numCache>
                <c:formatCode>0.0</c:formatCode>
                <c:ptCount val="6"/>
                <c:pt idx="0">
                  <c:v>15.537103222013151</c:v>
                </c:pt>
                <c:pt idx="1">
                  <c:v>15.009764449426644</c:v>
                </c:pt>
                <c:pt idx="2">
                  <c:v>12.97523884223982</c:v>
                </c:pt>
                <c:pt idx="3">
                  <c:v>11.841026965192125</c:v>
                </c:pt>
                <c:pt idx="4">
                  <c:v>9.4894436705299672</c:v>
                </c:pt>
                <c:pt idx="5">
                  <c:v>13.415727612954214</c:v>
                </c:pt>
              </c:numCache>
            </c:numRef>
          </c:val>
          <c:extLst>
            <c:ext xmlns:c16="http://schemas.microsoft.com/office/drawing/2014/chart" uri="{C3380CC4-5D6E-409C-BE32-E72D297353CC}">
              <c16:uniqueId val="{00000000-61CA-4C80-9FDB-41605F81459F}"/>
            </c:ext>
          </c:extLst>
        </c:ser>
        <c:ser>
          <c:idx val="1"/>
          <c:order val="1"/>
          <c:tx>
            <c:strRef>
              <c:f>'Fig37.3'!$C$4</c:f>
              <c:strCache>
                <c:ptCount val="1"/>
                <c:pt idx="0">
                  <c:v>Hors Québec</c:v>
                </c:pt>
              </c:strCache>
            </c:strRef>
          </c:tx>
          <c:spPr>
            <a:solidFill>
              <a:schemeClr val="accent2"/>
            </a:solidFill>
            <a:ln>
              <a:noFill/>
            </a:ln>
            <a:effectLst/>
          </c:spPr>
          <c:invertIfNegative val="0"/>
          <c:dLbls>
            <c:dLbl>
              <c:idx val="4"/>
              <c:tx>
                <c:rich>
                  <a:bodyPr/>
                  <a:lstStyle/>
                  <a:p>
                    <a:fld id="{AD307758-08AD-4F0A-99F9-14118413D315}"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1CA-4C80-9FDB-41605F8145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'Fig37.3'!$A$5:$A$10</c:f>
              <c:strCache>
                <c:ptCount val="6"/>
                <c:pt idx="0">
                  <c:v>15 - 29 ans</c:v>
                </c:pt>
                <c:pt idx="1">
                  <c:v>30 - 44 ans</c:v>
                </c:pt>
                <c:pt idx="2">
                  <c:v>45 - 59 ans</c:v>
                </c:pt>
                <c:pt idx="3">
                  <c:v>60 - 74 ans</c:v>
                </c:pt>
                <c:pt idx="4">
                  <c:v>75 ans et plus</c:v>
                </c:pt>
                <c:pt idx="5">
                  <c:v>Ensemble du Québec</c:v>
                </c:pt>
              </c:strCache>
            </c:strRef>
          </c:cat>
          <c:val>
            <c:numRef>
              <c:f>'Fig37.3'!$C$5:$C$10</c:f>
              <c:numCache>
                <c:formatCode>0.0</c:formatCode>
                <c:ptCount val="6"/>
                <c:pt idx="0">
                  <c:v>7.8714298378624035</c:v>
                </c:pt>
                <c:pt idx="1">
                  <c:v>6.0527663843095842</c:v>
                </c:pt>
                <c:pt idx="2">
                  <c:v>4.7126937689469441</c:v>
                </c:pt>
                <c:pt idx="3">
                  <c:v>3.8519479526489273</c:v>
                </c:pt>
                <c:pt idx="4">
                  <c:v>2.3469229597737353</c:v>
                </c:pt>
                <c:pt idx="5">
                  <c:v>5.2753746643408741</c:v>
                </c:pt>
              </c:numCache>
            </c:numRef>
          </c:val>
          <c:extLst>
            <c:ext xmlns:c16="http://schemas.microsoft.com/office/drawing/2014/chart" uri="{C3380CC4-5D6E-409C-BE32-E72D297353CC}">
              <c16:uniqueId val="{00000002-61CA-4C80-9FDB-41605F81459F}"/>
            </c:ext>
          </c:extLst>
        </c:ser>
        <c:dLbls>
          <c:showLegendKey val="0"/>
          <c:showVal val="0"/>
          <c:showCatName val="0"/>
          <c:showSerName val="0"/>
          <c:showPercent val="0"/>
          <c:showBubbleSize val="0"/>
        </c:dLbls>
        <c:gapWidth val="15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majorUnit val="5"/>
      </c:valAx>
      <c:spPr>
        <a:noFill/>
        <a:ln>
          <a:noFill/>
        </a:ln>
        <a:effectLst/>
      </c:spPr>
    </c:plotArea>
    <c:legend>
      <c:legendPos val="b"/>
      <c:layout>
        <c:manualLayout>
          <c:xMode val="edge"/>
          <c:yMode val="edge"/>
          <c:x val="0.48417451777619147"/>
          <c:y val="0.25095522212865984"/>
          <c:w val="0.26126761782939983"/>
          <c:h val="5.39831169573747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fr-CA" sz="1000" b="1" i="0" u="none" strike="noStrike" kern="1200" spc="0" baseline="0">
                <a:solidFill>
                  <a:sysClr val="windowText" lastClr="000000">
                    <a:lumMod val="65000"/>
                    <a:lumOff val="35000"/>
                  </a:sysClr>
                </a:solidFill>
              </a:rPr>
              <a:t>Figure 38</a:t>
            </a:r>
          </a:p>
          <a:p>
            <a:pPr algn="l">
              <a:defRPr/>
            </a:pPr>
            <a:r>
              <a:rPr lang="fr-CA" sz="1000" b="0" i="0" u="none" strike="noStrike" kern="1200" spc="0" baseline="0">
                <a:solidFill>
                  <a:sysClr val="windowText" lastClr="000000">
                    <a:lumMod val="65000"/>
                    <a:lumOff val="35000"/>
                  </a:sysClr>
                </a:solidFill>
              </a:rPr>
              <a:t>Part de la population</a:t>
            </a:r>
            <a:r>
              <a:rPr lang="fr-CA" sz="1000" b="0" i="0" u="none" strike="noStrike" kern="1200" spc="0" baseline="30000">
                <a:solidFill>
                  <a:sysClr val="windowText" lastClr="000000">
                    <a:lumMod val="65000"/>
                    <a:lumOff val="35000"/>
                  </a:sysClr>
                </a:solidFill>
              </a:rPr>
              <a:t>1</a:t>
            </a:r>
            <a:r>
              <a:rPr lang="fr-CA" sz="1000" b="0" i="0" u="none" strike="noStrike" kern="1200" spc="0" baseline="0">
                <a:solidFill>
                  <a:sysClr val="windowText" lastClr="000000">
                    <a:lumMod val="65000"/>
                    <a:lumOff val="35000"/>
                  </a:sysClr>
                </a:solidFill>
              </a:rPr>
              <a:t> selon la fréquence et le type d'activités artistiques et culturelles pratiquées durant l'enfance (6-15 ans), Québec, 2024</a:t>
            </a:r>
          </a:p>
        </c:rich>
      </c:tx>
      <c:layout>
        <c:manualLayout>
          <c:xMode val="edge"/>
          <c:yMode val="edge"/>
          <c:x val="1.8405559355394858E-2"/>
          <c:y val="1.90759150679654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1397778800888272E-2"/>
          <c:y val="0.17402996459585252"/>
          <c:w val="0.85196297109765273"/>
          <c:h val="0.41102440640941551"/>
        </c:manualLayout>
      </c:layout>
      <c:barChart>
        <c:barDir val="col"/>
        <c:grouping val="stacked"/>
        <c:varyColors val="0"/>
        <c:ser>
          <c:idx val="1"/>
          <c:order val="0"/>
          <c:tx>
            <c:strRef>
              <c:f>'Fig38'!$C$3</c:f>
              <c:strCache>
                <c:ptCount val="1"/>
                <c:pt idx="0">
                  <c:v>Souvent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'Fig38'!$B$4:$B$11</c:f>
              <c:strCache>
                <c:ptCount val="8"/>
                <c:pt idx="0">
                  <c:v>Art plastique2</c:v>
                </c:pt>
                <c:pt idx="1">
                  <c:v>Métier d'art3</c:v>
                </c:pt>
                <c:pt idx="2">
                  <c:v>Écriture4</c:v>
                </c:pt>
                <c:pt idx="3">
                  <c:v>Photographie ou production vidéo5</c:v>
                </c:pt>
                <c:pt idx="4">
                  <c:v>Musique et chant6</c:v>
                </c:pt>
                <c:pt idx="5">
                  <c:v>Danse</c:v>
                </c:pt>
                <c:pt idx="6">
                  <c:v>Arts de la scène7</c:v>
                </c:pt>
                <c:pt idx="7">
                  <c:v>Autres activités d'éveil à la culture8</c:v>
                </c:pt>
              </c:strCache>
            </c:strRef>
          </c:cat>
          <c:val>
            <c:numRef>
              <c:f>'Fig38'!$C$4:$C$11</c:f>
              <c:numCache>
                <c:formatCode>0.0</c:formatCode>
                <c:ptCount val="8"/>
                <c:pt idx="0">
                  <c:v>27.085394174348455</c:v>
                </c:pt>
                <c:pt idx="1">
                  <c:v>9.2520824713816232</c:v>
                </c:pt>
                <c:pt idx="2">
                  <c:v>17.671833677017538</c:v>
                </c:pt>
                <c:pt idx="3">
                  <c:v>5.0465835525342291</c:v>
                </c:pt>
                <c:pt idx="4">
                  <c:v>20.391225075078619</c:v>
                </c:pt>
                <c:pt idx="5">
                  <c:v>16.178746825083277</c:v>
                </c:pt>
                <c:pt idx="6">
                  <c:v>6.0653346979469189</c:v>
                </c:pt>
                <c:pt idx="7">
                  <c:v>20.795358350053991</c:v>
                </c:pt>
              </c:numCache>
            </c:numRef>
          </c:val>
          <c:extLst>
            <c:ext xmlns:c16="http://schemas.microsoft.com/office/drawing/2014/chart" uri="{C3380CC4-5D6E-409C-BE32-E72D297353CC}">
              <c16:uniqueId val="{00000000-E2D0-4401-8550-9EE3DD71ADA8}"/>
            </c:ext>
          </c:extLst>
        </c:ser>
        <c:ser>
          <c:idx val="2"/>
          <c:order val="1"/>
          <c:tx>
            <c:strRef>
              <c:f>'Fig38'!$D$3</c:f>
              <c:strCache>
                <c:ptCount val="1"/>
                <c:pt idx="0">
                  <c:v>Parfois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'Fig38'!$B$4:$B$11</c:f>
              <c:strCache>
                <c:ptCount val="8"/>
                <c:pt idx="0">
                  <c:v>Art plastique2</c:v>
                </c:pt>
                <c:pt idx="1">
                  <c:v>Métier d'art3</c:v>
                </c:pt>
                <c:pt idx="2">
                  <c:v>Écriture4</c:v>
                </c:pt>
                <c:pt idx="3">
                  <c:v>Photographie ou production vidéo5</c:v>
                </c:pt>
                <c:pt idx="4">
                  <c:v>Musique et chant6</c:v>
                </c:pt>
                <c:pt idx="5">
                  <c:v>Danse</c:v>
                </c:pt>
                <c:pt idx="6">
                  <c:v>Arts de la scène7</c:v>
                </c:pt>
                <c:pt idx="7">
                  <c:v>Autres activités d'éveil à la culture8</c:v>
                </c:pt>
              </c:strCache>
            </c:strRef>
          </c:cat>
          <c:val>
            <c:numRef>
              <c:f>'Fig38'!$D$4:$D$11</c:f>
              <c:numCache>
                <c:formatCode>0.0</c:formatCode>
                <c:ptCount val="8"/>
                <c:pt idx="0">
                  <c:v>41.295465412587873</c:v>
                </c:pt>
                <c:pt idx="1">
                  <c:v>30.614117836411044</c:v>
                </c:pt>
                <c:pt idx="2">
                  <c:v>34.567942581794064</c:v>
                </c:pt>
                <c:pt idx="3">
                  <c:v>22.93694527130847</c:v>
                </c:pt>
                <c:pt idx="4">
                  <c:v>34.894532047830111</c:v>
                </c:pt>
                <c:pt idx="5">
                  <c:v>33.434908011804346</c:v>
                </c:pt>
                <c:pt idx="6">
                  <c:v>25.259613453885578</c:v>
                </c:pt>
                <c:pt idx="7">
                  <c:v>57.007119673965725</c:v>
                </c:pt>
              </c:numCache>
            </c:numRef>
          </c:val>
          <c:extLst>
            <c:ext xmlns:c16="http://schemas.microsoft.com/office/drawing/2014/chart" uri="{C3380CC4-5D6E-409C-BE32-E72D297353CC}">
              <c16:uniqueId val="{00000001-E2D0-4401-8550-9EE3DD71ADA8}"/>
            </c:ext>
          </c:extLst>
        </c:ser>
        <c:ser>
          <c:idx val="3"/>
          <c:order val="2"/>
          <c:tx>
            <c:strRef>
              <c:f>'Fig38'!$E$3</c:f>
              <c:strCache>
                <c:ptCount val="1"/>
                <c:pt idx="0">
                  <c:v>Jamais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'Fig38'!$B$4:$B$11</c:f>
              <c:strCache>
                <c:ptCount val="8"/>
                <c:pt idx="0">
                  <c:v>Art plastique2</c:v>
                </c:pt>
                <c:pt idx="1">
                  <c:v>Métier d'art3</c:v>
                </c:pt>
                <c:pt idx="2">
                  <c:v>Écriture4</c:v>
                </c:pt>
                <c:pt idx="3">
                  <c:v>Photographie ou production vidéo5</c:v>
                </c:pt>
                <c:pt idx="4">
                  <c:v>Musique et chant6</c:v>
                </c:pt>
                <c:pt idx="5">
                  <c:v>Danse</c:v>
                </c:pt>
                <c:pt idx="6">
                  <c:v>Arts de la scène7</c:v>
                </c:pt>
                <c:pt idx="7">
                  <c:v>Autres activités d'éveil à la culture8</c:v>
                </c:pt>
              </c:strCache>
            </c:strRef>
          </c:cat>
          <c:val>
            <c:numRef>
              <c:f>'Fig38'!$E$4:$E$11</c:f>
              <c:numCache>
                <c:formatCode>0.0</c:formatCode>
                <c:ptCount val="8"/>
                <c:pt idx="0">
                  <c:v>31.619140413063068</c:v>
                </c:pt>
                <c:pt idx="1">
                  <c:v>60.133799692206516</c:v>
                </c:pt>
                <c:pt idx="2">
                  <c:v>47.760223741187581</c:v>
                </c:pt>
                <c:pt idx="3">
                  <c:v>72.016471176156543</c:v>
                </c:pt>
                <c:pt idx="4">
                  <c:v>44.714242877090435</c:v>
                </c:pt>
                <c:pt idx="5">
                  <c:v>50.386345163111542</c:v>
                </c:pt>
                <c:pt idx="6">
                  <c:v>68.675051848166717</c:v>
                </c:pt>
                <c:pt idx="7">
                  <c:v>22.197521975979377</c:v>
                </c:pt>
              </c:numCache>
            </c:numRef>
          </c:val>
          <c:extLst>
            <c:ext xmlns:c16="http://schemas.microsoft.com/office/drawing/2014/chart" uri="{C3380CC4-5D6E-409C-BE32-E72D297353CC}">
              <c16:uniqueId val="{00000004-E2D0-4401-8550-9EE3DD71ADA8}"/>
            </c:ext>
          </c:extLst>
        </c:ser>
        <c:dLbls>
          <c:showLegendKey val="0"/>
          <c:showVal val="0"/>
          <c:showCatName val="0"/>
          <c:showSerName val="0"/>
          <c:showPercent val="0"/>
          <c:showBubbleSize val="0"/>
        </c:dLbls>
        <c:gapWidth val="150"/>
        <c:overlap val="100"/>
        <c:axId val="177188656"/>
        <c:axId val="177188176"/>
        <c:extLst/>
      </c:barChart>
      <c:catAx>
        <c:axId val="17718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7188176"/>
        <c:crosses val="autoZero"/>
        <c:auto val="1"/>
        <c:lblAlgn val="ctr"/>
        <c:lblOffset val="100"/>
        <c:noMultiLvlLbl val="0"/>
      </c:catAx>
      <c:valAx>
        <c:axId val="177188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7188656"/>
        <c:crosses val="autoZero"/>
        <c:crossBetween val="between"/>
      </c:valAx>
      <c:spPr>
        <a:noFill/>
        <a:ln>
          <a:noFill/>
        </a:ln>
        <a:effectLst/>
      </c:spPr>
    </c:plotArea>
    <c:legend>
      <c:legendPos val="r"/>
      <c:layout>
        <c:manualLayout>
          <c:xMode val="edge"/>
          <c:yMode val="edge"/>
          <c:x val="0.92325490926730502"/>
          <c:y val="0.32313937037287599"/>
          <c:w val="7.6745090732695004E-2"/>
          <c:h val="0.126074845799299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fr-CA" sz="1000" b="1" i="0" u="none" strike="noStrike" kern="1200" spc="0" baseline="0">
                <a:solidFill>
                  <a:sysClr val="windowText" lastClr="000000">
                    <a:lumMod val="65000"/>
                    <a:lumOff val="35000"/>
                  </a:sysClr>
                </a:solidFill>
              </a:rPr>
              <a:t>Figure 39</a:t>
            </a:r>
          </a:p>
          <a:p>
            <a:pPr algn="l">
              <a:defRPr/>
            </a:pPr>
            <a:r>
              <a:rPr lang="fr-CA" sz="1000" b="0" i="0" u="none" strike="noStrike" kern="1200" spc="0" baseline="0">
                <a:solidFill>
                  <a:sysClr val="windowText" lastClr="000000">
                    <a:lumMod val="65000"/>
                    <a:lumOff val="35000"/>
                  </a:sysClr>
                </a:solidFill>
              </a:rPr>
              <a:t>Part de la population</a:t>
            </a:r>
            <a:r>
              <a:rPr lang="fr-CA" sz="1000" b="0" i="0" u="none" strike="noStrike" kern="1200" spc="0" baseline="30000">
                <a:solidFill>
                  <a:sysClr val="windowText" lastClr="000000">
                    <a:lumMod val="65000"/>
                    <a:lumOff val="35000"/>
                  </a:sysClr>
                </a:solidFill>
              </a:rPr>
              <a:t>1</a:t>
            </a:r>
            <a:r>
              <a:rPr lang="fr-CA" sz="1000" b="0" i="0" u="none" strike="noStrike" kern="1200" spc="0" baseline="0">
                <a:solidFill>
                  <a:sysClr val="windowText" lastClr="000000">
                    <a:lumMod val="65000"/>
                    <a:lumOff val="35000"/>
                  </a:sysClr>
                </a:solidFill>
              </a:rPr>
              <a:t> selon la fréquence et le type d'activités artistiques et culturelles pratiquées, Québec, 2024</a:t>
            </a:r>
          </a:p>
        </c:rich>
      </c:tx>
      <c:layout>
        <c:manualLayout>
          <c:xMode val="edge"/>
          <c:yMode val="edge"/>
          <c:x val="1.8405559355394858E-2"/>
          <c:y val="1.90759150679654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8167766510445557E-2"/>
          <c:y val="0.13500599041712483"/>
          <c:w val="0.87343467373924577"/>
          <c:h val="0.44787369315264408"/>
        </c:manualLayout>
      </c:layout>
      <c:barChart>
        <c:barDir val="col"/>
        <c:grouping val="stacked"/>
        <c:varyColors val="0"/>
        <c:ser>
          <c:idx val="1"/>
          <c:order val="0"/>
          <c:tx>
            <c:strRef>
              <c:f>FigXXXXXX2!$C$3</c:f>
              <c:strCache>
                <c:ptCount val="1"/>
                <c:pt idx="0">
                  <c:v>Souvent</c:v>
                </c:pt>
              </c:strCache>
            </c:strRef>
          </c:tx>
          <c:spPr>
            <a:solidFill>
              <a:schemeClr val="accent2"/>
            </a:solidFill>
            <a:ln>
              <a:noFill/>
            </a:ln>
            <a:effectLst/>
          </c:spPr>
          <c:invertIfNegative val="0"/>
          <c:dLbls>
            <c:dLbl>
              <c:idx val="7"/>
              <c:layout>
                <c:manualLayout>
                  <c:x val="3.714470284237726E-2"/>
                  <c:y val="-4.9455984174085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C8-4E0C-BC41-DDDF8193FFFC}"/>
                </c:ext>
              </c:extLst>
            </c:dLbl>
            <c:dLbl>
              <c:idx val="8"/>
              <c:layout>
                <c:manualLayout>
                  <c:x val="3.5529715762273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C8-4E0C-BC41-DDDF8193FF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FigXXXXXX2!$B$4:$B$13</c:f>
              <c:strCache>
                <c:ptCount val="10"/>
                <c:pt idx="0">
                  <c:v>Art plastique2</c:v>
                </c:pt>
                <c:pt idx="1">
                  <c:v>Métier d'art3</c:v>
                </c:pt>
                <c:pt idx="2">
                  <c:v>Écriture4</c:v>
                </c:pt>
                <c:pt idx="3">
                  <c:v>Photographie ou production vidéo5</c:v>
                </c:pt>
                <c:pt idx="4">
                  <c:v>Création numérique6</c:v>
                </c:pt>
                <c:pt idx="5">
                  <c:v>Musique et chant7</c:v>
                </c:pt>
                <c:pt idx="6">
                  <c:v>Danse</c:v>
                </c:pt>
                <c:pt idx="7">
                  <c:v>Arts de la scène8</c:v>
                </c:pt>
                <c:pt idx="8">
                  <c:v>Généalogie et recherches historiques</c:v>
                </c:pt>
                <c:pt idx="9">
                  <c:v>Autres activités culturelles9</c:v>
                </c:pt>
              </c:strCache>
            </c:strRef>
          </c:cat>
          <c:val>
            <c:numRef>
              <c:f>FigXXXXXX2!$C$4:$C$13</c:f>
              <c:numCache>
                <c:formatCode>0.0</c:formatCode>
                <c:ptCount val="10"/>
                <c:pt idx="0">
                  <c:v>8.1992758774721128</c:v>
                </c:pt>
                <c:pt idx="1">
                  <c:v>6.4503149319626321</c:v>
                </c:pt>
                <c:pt idx="2">
                  <c:v>8.6252742303238552</c:v>
                </c:pt>
                <c:pt idx="3">
                  <c:v>7.0234113180537614</c:v>
                </c:pt>
                <c:pt idx="4">
                  <c:v>6.6388042168938775</c:v>
                </c:pt>
                <c:pt idx="5">
                  <c:v>9.6596402403596553</c:v>
                </c:pt>
                <c:pt idx="6">
                  <c:v>6.1754805185326038</c:v>
                </c:pt>
                <c:pt idx="7">
                  <c:v>1.9732872107102042</c:v>
                </c:pt>
                <c:pt idx="8">
                  <c:v>3.486792841646237</c:v>
                </c:pt>
                <c:pt idx="9">
                  <c:v>16.646991403758033</c:v>
                </c:pt>
              </c:numCache>
            </c:numRef>
          </c:val>
          <c:extLst>
            <c:ext xmlns:c16="http://schemas.microsoft.com/office/drawing/2014/chart" uri="{C3380CC4-5D6E-409C-BE32-E72D297353CC}">
              <c16:uniqueId val="{00000000-DFC8-4E0C-BC41-DDDF8193FFFC}"/>
            </c:ext>
          </c:extLst>
        </c:ser>
        <c:ser>
          <c:idx val="2"/>
          <c:order val="1"/>
          <c:tx>
            <c:strRef>
              <c:f>FigXXXXXX2!$D$3</c:f>
              <c:strCache>
                <c:ptCount val="1"/>
                <c:pt idx="0">
                  <c:v>Parfois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FigXXXXXX2!$B$4:$B$13</c:f>
              <c:strCache>
                <c:ptCount val="10"/>
                <c:pt idx="0">
                  <c:v>Art plastique2</c:v>
                </c:pt>
                <c:pt idx="1">
                  <c:v>Métier d'art3</c:v>
                </c:pt>
                <c:pt idx="2">
                  <c:v>Écriture4</c:v>
                </c:pt>
                <c:pt idx="3">
                  <c:v>Photographie ou production vidéo5</c:v>
                </c:pt>
                <c:pt idx="4">
                  <c:v>Création numérique6</c:v>
                </c:pt>
                <c:pt idx="5">
                  <c:v>Musique et chant7</c:v>
                </c:pt>
                <c:pt idx="6">
                  <c:v>Danse</c:v>
                </c:pt>
                <c:pt idx="7">
                  <c:v>Arts de la scène8</c:v>
                </c:pt>
                <c:pt idx="8">
                  <c:v>Généalogie et recherches historiques</c:v>
                </c:pt>
                <c:pt idx="9">
                  <c:v>Autres activités culturelles9</c:v>
                </c:pt>
              </c:strCache>
            </c:strRef>
          </c:cat>
          <c:val>
            <c:numRef>
              <c:f>FigXXXXXX2!$D$4:$D$13</c:f>
              <c:numCache>
                <c:formatCode>0.0</c:formatCode>
                <c:ptCount val="10"/>
                <c:pt idx="0">
                  <c:v>26.719655984903291</c:v>
                </c:pt>
                <c:pt idx="1">
                  <c:v>18.654286482903085</c:v>
                </c:pt>
                <c:pt idx="2">
                  <c:v>25.167510951938159</c:v>
                </c:pt>
                <c:pt idx="3">
                  <c:v>19.516721939712983</c:v>
                </c:pt>
                <c:pt idx="4">
                  <c:v>20.767413416854563</c:v>
                </c:pt>
                <c:pt idx="5">
                  <c:v>18.532951504924693</c:v>
                </c:pt>
                <c:pt idx="6">
                  <c:v>24.986082391057138</c:v>
                </c:pt>
                <c:pt idx="7">
                  <c:v>11.501561477129881</c:v>
                </c:pt>
                <c:pt idx="8">
                  <c:v>21.161445405933868</c:v>
                </c:pt>
                <c:pt idx="9">
                  <c:v>56.982897682041092</c:v>
                </c:pt>
              </c:numCache>
            </c:numRef>
          </c:val>
          <c:extLst>
            <c:ext xmlns:c16="http://schemas.microsoft.com/office/drawing/2014/chart" uri="{C3380CC4-5D6E-409C-BE32-E72D297353CC}">
              <c16:uniqueId val="{00000001-DFC8-4E0C-BC41-DDDF8193FFFC}"/>
            </c:ext>
          </c:extLst>
        </c:ser>
        <c:ser>
          <c:idx val="3"/>
          <c:order val="2"/>
          <c:tx>
            <c:strRef>
              <c:f>FigXXXXXX2!$E$3</c:f>
              <c:strCache>
                <c:ptCount val="1"/>
                <c:pt idx="0">
                  <c:v>Jamais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FigXXXXXX2!$B$4:$B$13</c:f>
              <c:strCache>
                <c:ptCount val="10"/>
                <c:pt idx="0">
                  <c:v>Art plastique2</c:v>
                </c:pt>
                <c:pt idx="1">
                  <c:v>Métier d'art3</c:v>
                </c:pt>
                <c:pt idx="2">
                  <c:v>Écriture4</c:v>
                </c:pt>
                <c:pt idx="3">
                  <c:v>Photographie ou production vidéo5</c:v>
                </c:pt>
                <c:pt idx="4">
                  <c:v>Création numérique6</c:v>
                </c:pt>
                <c:pt idx="5">
                  <c:v>Musique et chant7</c:v>
                </c:pt>
                <c:pt idx="6">
                  <c:v>Danse</c:v>
                </c:pt>
                <c:pt idx="7">
                  <c:v>Arts de la scène8</c:v>
                </c:pt>
                <c:pt idx="8">
                  <c:v>Généalogie et recherches historiques</c:v>
                </c:pt>
                <c:pt idx="9">
                  <c:v>Autres activités culturelles9</c:v>
                </c:pt>
              </c:strCache>
            </c:strRef>
          </c:cat>
          <c:val>
            <c:numRef>
              <c:f>FigXXXXXX2!$E$4:$E$13</c:f>
              <c:numCache>
                <c:formatCode>0.0</c:formatCode>
                <c:ptCount val="10"/>
                <c:pt idx="0">
                  <c:v>65.081068137623603</c:v>
                </c:pt>
                <c:pt idx="1">
                  <c:v>74.895398585133677</c:v>
                </c:pt>
                <c:pt idx="2">
                  <c:v>66.207214817737054</c:v>
                </c:pt>
                <c:pt idx="3">
                  <c:v>73.45986674223262</c:v>
                </c:pt>
                <c:pt idx="4">
                  <c:v>72.593782366250792</c:v>
                </c:pt>
                <c:pt idx="5">
                  <c:v>71.8074082547149</c:v>
                </c:pt>
                <c:pt idx="6">
                  <c:v>68.838437090409315</c:v>
                </c:pt>
                <c:pt idx="7">
                  <c:v>86.525151312159551</c:v>
                </c:pt>
                <c:pt idx="8">
                  <c:v>75.351761752419165</c:v>
                </c:pt>
                <c:pt idx="9">
                  <c:v>26.37011091419998</c:v>
                </c:pt>
              </c:numCache>
            </c:numRef>
          </c:val>
          <c:extLst>
            <c:ext xmlns:c16="http://schemas.microsoft.com/office/drawing/2014/chart" uri="{C3380CC4-5D6E-409C-BE32-E72D297353CC}">
              <c16:uniqueId val="{00000002-DFC8-4E0C-BC41-DDDF8193FFFC}"/>
            </c:ext>
          </c:extLst>
        </c:ser>
        <c:dLbls>
          <c:showLegendKey val="0"/>
          <c:showVal val="0"/>
          <c:showCatName val="0"/>
          <c:showSerName val="0"/>
          <c:showPercent val="0"/>
          <c:showBubbleSize val="0"/>
        </c:dLbls>
        <c:gapWidth val="150"/>
        <c:overlap val="100"/>
        <c:axId val="177188656"/>
        <c:axId val="177188176"/>
        <c:extLst/>
      </c:barChart>
      <c:catAx>
        <c:axId val="17718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7188176"/>
        <c:crosses val="autoZero"/>
        <c:auto val="1"/>
        <c:lblAlgn val="ctr"/>
        <c:lblOffset val="100"/>
        <c:noMultiLvlLbl val="0"/>
      </c:catAx>
      <c:valAx>
        <c:axId val="177188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7188656"/>
        <c:crosses val="autoZero"/>
        <c:crossBetween val="between"/>
      </c:valAx>
      <c:spPr>
        <a:noFill/>
        <a:ln>
          <a:noFill/>
        </a:ln>
        <a:effectLst/>
      </c:spPr>
    </c:plotArea>
    <c:legend>
      <c:legendPos val="r"/>
      <c:layout>
        <c:manualLayout>
          <c:xMode val="edge"/>
          <c:yMode val="edge"/>
          <c:x val="0.92501806839362466"/>
          <c:y val="0.2955713538780893"/>
          <c:w val="7.4981931606375285E-2"/>
          <c:h val="0.11149731159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9</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l'auditoire</a:t>
            </a:r>
            <a:r>
              <a:rPr lang="fr-CA" sz="900" b="0" i="0" u="none" strike="noStrike" kern="1200" spc="0" baseline="0">
                <a:solidFill>
                  <a:sysClr val="windowText" lastClr="000000">
                    <a:lumMod val="65000"/>
                    <a:lumOff val="35000"/>
                  </a:sysClr>
                </a:solidFill>
              </a:rPr>
              <a:t>¹</a:t>
            </a:r>
            <a:r>
              <a:rPr lang="fr-CA" sz="900" b="0" i="0" u="none" strike="noStrike" kern="1200" spc="0" baseline="0">
                <a:solidFill>
                  <a:sysClr val="windowText" lastClr="000000">
                    <a:lumMod val="65000"/>
                    <a:lumOff val="35000"/>
                  </a:sysClr>
                </a:solidFill>
                <a:latin typeface="+mn-lt"/>
                <a:ea typeface="+mn-ea"/>
                <a:cs typeface="+mn-cs"/>
              </a:rPr>
              <a:t> selon le type d'abonnement</a:t>
            </a:r>
            <a:r>
              <a:rPr lang="fr-CA" sz="900" b="0" i="0" u="none" strike="noStrike" kern="1200" spc="0" baseline="0">
                <a:solidFill>
                  <a:sysClr val="windowText" lastClr="000000">
                    <a:lumMod val="65000"/>
                    <a:lumOff val="35000"/>
                  </a:sysClr>
                </a:solidFill>
              </a:rPr>
              <a:t> à des services audiovisuels</a:t>
            </a:r>
            <a:r>
              <a:rPr lang="fr-CA" sz="900" b="0" i="0" u="none" strike="noStrike" kern="1200" spc="0" baseline="0">
                <a:solidFill>
                  <a:sysClr val="windowText" lastClr="000000">
                    <a:lumMod val="65000"/>
                    <a:lumOff val="35000"/>
                  </a:sysClr>
                </a:solidFill>
                <a:latin typeface="+mn-lt"/>
                <a:ea typeface="+mn-ea"/>
                <a:cs typeface="+mn-cs"/>
              </a:rPr>
              <a:t> et le groupe d'âge,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6.260181425161282E-2"/>
          <c:y val="0.16287123216875929"/>
          <c:w val="0.68745398770947541"/>
          <c:h val="0.5141530108531337"/>
        </c:manualLayout>
      </c:layout>
      <c:barChart>
        <c:barDir val="col"/>
        <c:grouping val="clustered"/>
        <c:varyColors val="0"/>
        <c:ser>
          <c:idx val="0"/>
          <c:order val="0"/>
          <c:tx>
            <c:strRef>
              <c:f>Figxxxx!$B$4</c:f>
              <c:strCache>
                <c:ptCount val="1"/>
                <c:pt idx="0">
                  <c:v>Télévision traditionnelle2</c:v>
                </c:pt>
              </c:strCache>
            </c:strRef>
          </c:tx>
          <c:spPr>
            <a:solidFill>
              <a:schemeClr val="accent1"/>
            </a:solidFill>
            <a:ln>
              <a:noFill/>
            </a:ln>
            <a:effectLst/>
          </c:spPr>
          <c:invertIfNegative val="0"/>
          <c:dLbls>
            <c:dLbl>
              <c:idx val="0"/>
              <c:tx>
                <c:rich>
                  <a:bodyPr/>
                  <a:lstStyle/>
                  <a:p>
                    <a:fld id="{62835876-477C-4766-816D-2EA243D5E608}"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3BA-41E2-80A3-EA8A8F33C3FA}"/>
                </c:ext>
              </c:extLst>
            </c:dLbl>
            <c:dLbl>
              <c:idx val="1"/>
              <c:tx>
                <c:rich>
                  <a:bodyPr/>
                  <a:lstStyle/>
                  <a:p>
                    <a:fld id="{7429471D-C7C0-4F73-8C1A-563C5298DD7A}" type="VALUE">
                      <a:rPr lang="en-US"/>
                      <a:pPr/>
                      <a:t>[VALEUR]</a:t>
                    </a:fld>
                    <a:r>
                      <a:rPr lang="en-US"/>
                      <a:t> </a:t>
                    </a:r>
                    <a:r>
                      <a:rPr lang="en-US" sz="800" b="0" i="0" u="none" strike="noStrike" kern="1200" baseline="30000">
                        <a:solidFill>
                          <a:sysClr val="windowText" lastClr="000000"/>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3BA-41E2-80A3-EA8A8F33C3FA}"/>
                </c:ext>
              </c:extLst>
            </c:dLbl>
            <c:dLbl>
              <c:idx val="2"/>
              <c:tx>
                <c:rich>
                  <a:bodyPr/>
                  <a:lstStyle/>
                  <a:p>
                    <a:fld id="{80A2483B-D075-4B20-90D9-B49FFA4CA145}" type="VALUE">
                      <a:rPr lang="en-US"/>
                      <a:pPr/>
                      <a:t>[VALEUR]</a:t>
                    </a:fld>
                    <a:r>
                      <a:rPr lang="en-US"/>
                      <a:t> </a:t>
                    </a:r>
                    <a:r>
                      <a:rPr lang="en-US" sz="800" b="0" i="0" u="none" strike="noStrike" kern="1200" baseline="30000">
                        <a:solidFill>
                          <a:sysClr val="windowText" lastClr="000000"/>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23BA-41E2-80A3-EA8A8F33C3FA}"/>
                </c:ext>
              </c:extLst>
            </c:dLbl>
            <c:dLbl>
              <c:idx val="3"/>
              <c:tx>
                <c:rich>
                  <a:bodyPr/>
                  <a:lstStyle/>
                  <a:p>
                    <a:fld id="{B7B518F9-1A63-4751-8DEE-F6F83F1E8A46}" type="VALUE">
                      <a:rPr lang="en-US"/>
                      <a:pPr/>
                      <a:t>[VALEUR]</a:t>
                    </a:fld>
                    <a:r>
                      <a:rPr lang="en-US"/>
                      <a:t> </a:t>
                    </a:r>
                    <a:r>
                      <a:rPr lang="en-US" sz="800" b="0" i="0" u="none" strike="noStrike" kern="1200" baseline="30000">
                        <a:solidFill>
                          <a:sysClr val="windowText" lastClr="000000"/>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3BA-41E2-80A3-EA8A8F33C3FA}"/>
                </c:ext>
              </c:extLst>
            </c:dLbl>
            <c:dLbl>
              <c:idx val="4"/>
              <c:tx>
                <c:rich>
                  <a:bodyPr/>
                  <a:lstStyle/>
                  <a:p>
                    <a:fld id="{BF343B80-C191-4BBF-AAB1-3783B0230BB9}" type="VALUE">
                      <a:rPr lang="en-US"/>
                      <a:pPr/>
                      <a:t>[VALEUR]</a:t>
                    </a:fld>
                    <a:r>
                      <a:rPr lang="en-US"/>
                      <a:t> </a:t>
                    </a:r>
                    <a:r>
                      <a:rPr lang="en-US" sz="800" b="0" i="0" u="none" strike="noStrike" kern="1200" baseline="30000">
                        <a:solidFill>
                          <a:sysClr val="windowText" lastClr="000000"/>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23BA-41E2-80A3-EA8A8F33C3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Figxxxx!$A$5:$A$10</c:f>
              <c:strCache>
                <c:ptCount val="6"/>
                <c:pt idx="0">
                  <c:v>15 - 29 ans</c:v>
                </c:pt>
                <c:pt idx="1">
                  <c:v>30 - 44 ans</c:v>
                </c:pt>
                <c:pt idx="2">
                  <c:v>45 - 59 ans</c:v>
                </c:pt>
                <c:pt idx="3">
                  <c:v>60 - 74 ans</c:v>
                </c:pt>
                <c:pt idx="4">
                  <c:v>75 ans et plus</c:v>
                </c:pt>
                <c:pt idx="5">
                  <c:v>Ensemble du Québec</c:v>
                </c:pt>
              </c:strCache>
            </c:strRef>
          </c:cat>
          <c:val>
            <c:numRef>
              <c:f>Figxxxx!$B$5:$B$10</c:f>
              <c:numCache>
                <c:formatCode>0.0</c:formatCode>
                <c:ptCount val="6"/>
                <c:pt idx="0">
                  <c:v>52.688029600546749</c:v>
                </c:pt>
                <c:pt idx="1">
                  <c:v>47.692552003328771</c:v>
                </c:pt>
                <c:pt idx="2">
                  <c:v>70.252963528212504</c:v>
                </c:pt>
                <c:pt idx="3">
                  <c:v>88.147937330146476</c:v>
                </c:pt>
                <c:pt idx="4">
                  <c:v>94.121219897580772</c:v>
                </c:pt>
                <c:pt idx="5">
                  <c:v>66.669227446967568</c:v>
                </c:pt>
              </c:numCache>
            </c:numRef>
          </c:val>
          <c:extLst>
            <c:ext xmlns:c16="http://schemas.microsoft.com/office/drawing/2014/chart" uri="{C3380CC4-5D6E-409C-BE32-E72D297353CC}">
              <c16:uniqueId val="{00000000-820E-4950-B147-7C4F1544AED1}"/>
            </c:ext>
          </c:extLst>
        </c:ser>
        <c:ser>
          <c:idx val="1"/>
          <c:order val="1"/>
          <c:tx>
            <c:strRef>
              <c:f>Figxxxx!$C$4</c:f>
              <c:strCache>
                <c:ptCount val="1"/>
                <c:pt idx="0">
                  <c:v>Plateforme non québécoise de diffusion numérique en continu3</c:v>
                </c:pt>
              </c:strCache>
            </c:strRef>
          </c:tx>
          <c:spPr>
            <a:solidFill>
              <a:schemeClr val="accent2"/>
            </a:solidFill>
            <a:ln>
              <a:noFill/>
            </a:ln>
            <a:effectLst/>
          </c:spPr>
          <c:invertIfNegative val="0"/>
          <c:dLbls>
            <c:dLbl>
              <c:idx val="0"/>
              <c:tx>
                <c:rich>
                  <a:bodyPr/>
                  <a:lstStyle/>
                  <a:p>
                    <a:fld id="{97CF8099-085B-47B0-AADB-3A9FD6275654}" type="VALUE">
                      <a:rPr lang="en-US"/>
                      <a:pPr/>
                      <a:t>[VALEUR]</a:t>
                    </a:fld>
                    <a:r>
                      <a:rPr lang="en-US"/>
                      <a:t> </a:t>
                    </a:r>
                    <a:r>
                      <a:rPr lang="en-US" sz="800" b="0" i="0" u="none" strike="noStrike" kern="1200" baseline="30000">
                        <a:solidFill>
                          <a:sysClr val="windowText" lastClr="000000">
                            <a:lumMod val="75000"/>
                            <a:lumOff val="25000"/>
                          </a:sysClr>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3BA-41E2-80A3-EA8A8F33C3FA}"/>
                </c:ext>
              </c:extLst>
            </c:dLbl>
            <c:dLbl>
              <c:idx val="1"/>
              <c:tx>
                <c:rich>
                  <a:bodyPr/>
                  <a:lstStyle/>
                  <a:p>
                    <a:fld id="{971018E4-D5FD-4B25-89C8-DC51D6C61A10}" type="VALUE">
                      <a:rPr lang="en-US"/>
                      <a:pPr/>
                      <a:t>[VALEUR]</a:t>
                    </a:fld>
                    <a:r>
                      <a:rPr lang="en-US"/>
                      <a:t> </a:t>
                    </a:r>
                    <a:r>
                      <a:rPr lang="en-US" sz="800" b="0" i="0" u="none" strike="noStrike" kern="1200" baseline="30000">
                        <a:solidFill>
                          <a:sysClr val="windowText" lastClr="000000">
                            <a:lumMod val="75000"/>
                            <a:lumOff val="25000"/>
                          </a:sysClr>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23BA-41E2-80A3-EA8A8F33C3FA}"/>
                </c:ext>
              </c:extLst>
            </c:dLbl>
            <c:dLbl>
              <c:idx val="2"/>
              <c:tx>
                <c:rich>
                  <a:bodyPr/>
                  <a:lstStyle/>
                  <a:p>
                    <a:fld id="{1CAB1281-8F3C-4F38-B634-695A78AD7FD5}" type="VALUE">
                      <a:rPr lang="en-US"/>
                      <a:pPr/>
                      <a:t>[VALEUR]</a:t>
                    </a:fld>
                    <a:r>
                      <a:rPr lang="en-US"/>
                      <a:t> </a:t>
                    </a:r>
                    <a:r>
                      <a:rPr lang="en-US" sz="800" b="0" i="0" u="none" strike="noStrike" kern="1200" baseline="30000">
                        <a:solidFill>
                          <a:sysClr val="windowText" lastClr="000000">
                            <a:lumMod val="75000"/>
                            <a:lumOff val="25000"/>
                          </a:sysClr>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3BA-41E2-80A3-EA8A8F33C3FA}"/>
                </c:ext>
              </c:extLst>
            </c:dLbl>
            <c:dLbl>
              <c:idx val="3"/>
              <c:tx>
                <c:rich>
                  <a:bodyPr/>
                  <a:lstStyle/>
                  <a:p>
                    <a:fld id="{40D8B6D7-A9A8-4652-8FA2-5656C118E799}" type="VALUE">
                      <a:rPr lang="en-US"/>
                      <a:pPr/>
                      <a:t>[VALEUR]</a:t>
                    </a:fld>
                    <a:r>
                      <a:rPr lang="en-US"/>
                      <a:t> </a:t>
                    </a:r>
                    <a:r>
                      <a:rPr lang="en-US" sz="800" b="0" i="0" u="none" strike="noStrike" kern="1200" baseline="30000">
                        <a:solidFill>
                          <a:sysClr val="windowText" lastClr="000000">
                            <a:lumMod val="75000"/>
                            <a:lumOff val="25000"/>
                          </a:sysClr>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23BA-41E2-80A3-EA8A8F33C3FA}"/>
                </c:ext>
              </c:extLst>
            </c:dLbl>
            <c:dLbl>
              <c:idx val="4"/>
              <c:tx>
                <c:rich>
                  <a:bodyPr/>
                  <a:lstStyle/>
                  <a:p>
                    <a:fld id="{6E3DB262-C0CA-4B94-A6E6-42ADA4A2BBF0}" type="VALUE">
                      <a:rPr lang="en-US"/>
                      <a:pPr/>
                      <a:t>[VALEUR]</a:t>
                    </a:fld>
                    <a:r>
                      <a:rPr lang="en-US"/>
                      <a:t> </a:t>
                    </a:r>
                    <a:r>
                      <a:rPr lang="en-US" sz="800" b="0" i="0" u="none" strike="noStrike" kern="1200" baseline="30000">
                        <a:solidFill>
                          <a:sysClr val="windowText" lastClr="000000">
                            <a:lumMod val="75000"/>
                            <a:lumOff val="25000"/>
                          </a:sysClr>
                        </a:solidFill>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23BA-41E2-80A3-EA8A8F33C3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Figxxxx!$A$5:$A$10</c:f>
              <c:strCache>
                <c:ptCount val="6"/>
                <c:pt idx="0">
                  <c:v>15 - 29 ans</c:v>
                </c:pt>
                <c:pt idx="1">
                  <c:v>30 - 44 ans</c:v>
                </c:pt>
                <c:pt idx="2">
                  <c:v>45 - 59 ans</c:v>
                </c:pt>
                <c:pt idx="3">
                  <c:v>60 - 74 ans</c:v>
                </c:pt>
                <c:pt idx="4">
                  <c:v>75 ans et plus</c:v>
                </c:pt>
                <c:pt idx="5">
                  <c:v>Ensemble du Québec</c:v>
                </c:pt>
              </c:strCache>
            </c:strRef>
          </c:cat>
          <c:val>
            <c:numRef>
              <c:f>Figxxxx!$C$5:$C$10</c:f>
              <c:numCache>
                <c:formatCode>0.0</c:formatCode>
                <c:ptCount val="6"/>
                <c:pt idx="0">
                  <c:v>89.959399690523213</c:v>
                </c:pt>
                <c:pt idx="1">
                  <c:v>84.165200959675317</c:v>
                </c:pt>
                <c:pt idx="2">
                  <c:v>78.009167284606178</c:v>
                </c:pt>
                <c:pt idx="3">
                  <c:v>52.264894919401527</c:v>
                </c:pt>
                <c:pt idx="4">
                  <c:v>32.231663936273364</c:v>
                </c:pt>
                <c:pt idx="5">
                  <c:v>72.890393917048627</c:v>
                </c:pt>
              </c:numCache>
            </c:numRef>
          </c:val>
          <c:extLst>
            <c:ext xmlns:c16="http://schemas.microsoft.com/office/drawing/2014/chart" uri="{C3380CC4-5D6E-409C-BE32-E72D297353CC}">
              <c16:uniqueId val="{00000001-820E-4950-B147-7C4F1544AED1}"/>
            </c:ext>
          </c:extLst>
        </c:ser>
        <c:ser>
          <c:idx val="2"/>
          <c:order val="2"/>
          <c:tx>
            <c:strRef>
              <c:f>Figxxxx!$D$4</c:f>
              <c:strCache>
                <c:ptCount val="1"/>
                <c:pt idx="0">
                  <c:v>Plateforme québécoise de diffusion numérique en continu4</c:v>
                </c:pt>
              </c:strCache>
            </c:strRef>
          </c:tx>
          <c:spPr>
            <a:solidFill>
              <a:schemeClr val="accent3"/>
            </a:solidFill>
            <a:ln>
              <a:noFill/>
            </a:ln>
            <a:effectLst/>
          </c:spPr>
          <c:invertIfNegative val="0"/>
          <c:dLbls>
            <c:dLbl>
              <c:idx val="0"/>
              <c:tx>
                <c:rich>
                  <a:bodyPr/>
                  <a:lstStyle/>
                  <a:p>
                    <a:fld id="{2C5D22F4-0D8B-4379-99E6-EE55AE86E704}" type="VALUE">
                      <a:rPr lang="en-US"/>
                      <a:pPr/>
                      <a:t>[VALEUR]</a:t>
                    </a:fld>
                    <a:r>
                      <a:rPr lang="en-US"/>
                      <a:t> </a:t>
                    </a:r>
                    <a:r>
                      <a:rPr lang="en-US" baseline="30000"/>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3BA-41E2-80A3-EA8A8F33C3FA}"/>
                </c:ext>
              </c:extLst>
            </c:dLbl>
            <c:dLbl>
              <c:idx val="1"/>
              <c:tx>
                <c:rich>
                  <a:bodyPr/>
                  <a:lstStyle/>
                  <a:p>
                    <a:fld id="{33885C9F-3A7C-423F-8A55-EA3EC237E4F0}" type="VALUE">
                      <a:rPr lang="en-US"/>
                      <a:pPr/>
                      <a:t>[VALEUR]</a:t>
                    </a:fld>
                    <a:r>
                      <a:rPr lang="en-US"/>
                      <a:t> </a:t>
                    </a:r>
                    <a:r>
                      <a:rPr lang="en-US" sz="800" b="0" i="0" u="none" strike="noStrike" kern="1200" baseline="30000">
                        <a:solidFill>
                          <a:sysClr val="windowText" lastClr="000000"/>
                        </a:solidFill>
                      </a:rPr>
                      <a:t>b</a:t>
                    </a:r>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23BA-41E2-80A3-EA8A8F33C3FA}"/>
                </c:ext>
              </c:extLst>
            </c:dLbl>
            <c:dLbl>
              <c:idx val="2"/>
              <c:tx>
                <c:rich>
                  <a:bodyPr/>
                  <a:lstStyle/>
                  <a:p>
                    <a:fld id="{A1DD0FD8-55C4-4868-90BF-51BF8E5500C1}" type="VALUE">
                      <a:rPr lang="en-US"/>
                      <a:pPr/>
                      <a:t>[VALEUR]</a:t>
                    </a:fld>
                    <a:r>
                      <a:rPr lang="en-US"/>
                      <a:t> </a:t>
                    </a:r>
                    <a:r>
                      <a:rPr lang="en-US" sz="800" b="0" i="0" u="none" strike="noStrike" kern="1200" baseline="30000">
                        <a:solidFill>
                          <a:sysClr val="windowText" lastClr="000000"/>
                        </a:solidFill>
                      </a:rPr>
                      <a:t>a,b,c</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23BA-41E2-80A3-EA8A8F33C3FA}"/>
                </c:ext>
              </c:extLst>
            </c:dLbl>
            <c:dLbl>
              <c:idx val="3"/>
              <c:tx>
                <c:rich>
                  <a:bodyPr/>
                  <a:lstStyle/>
                  <a:p>
                    <a:fld id="{CF9BC467-4BB0-4D5D-B42A-BCC1A6271435}" type="VALUE">
                      <a:rPr lang="en-US"/>
                      <a:pPr/>
                      <a:t>[VALEUR]</a:t>
                    </a:fld>
                    <a:r>
                      <a:rPr lang="en-US" sz="800" b="0" i="0" u="none" strike="noStrike" kern="1200" baseline="30000">
                        <a:solidFill>
                          <a:sysClr val="windowText" lastClr="000000"/>
                        </a:solidFill>
                      </a:rPr>
                      <a:t> d</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23BA-41E2-80A3-EA8A8F33C3FA}"/>
                </c:ext>
              </c:extLst>
            </c:dLbl>
            <c:dLbl>
              <c:idx val="4"/>
              <c:tx>
                <c:rich>
                  <a:bodyPr/>
                  <a:lstStyle/>
                  <a:p>
                    <a:fld id="{67362AD9-ED0C-495A-BDDB-9928B3AC5BCD}" type="VALUE">
                      <a:rPr lang="en-US"/>
                      <a:pPr/>
                      <a:t>[VALEUR]</a:t>
                    </a:fld>
                    <a:r>
                      <a:rPr lang="en-US"/>
                      <a:t> </a:t>
                    </a:r>
                    <a:r>
                      <a:rPr lang="en-US" baseline="30000"/>
                      <a:t>c,d</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23BA-41E2-80A3-EA8A8F33C3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Figxxxx!$A$5:$A$10</c:f>
              <c:strCache>
                <c:ptCount val="6"/>
                <c:pt idx="0">
                  <c:v>15 - 29 ans</c:v>
                </c:pt>
                <c:pt idx="1">
                  <c:v>30 - 44 ans</c:v>
                </c:pt>
                <c:pt idx="2">
                  <c:v>45 - 59 ans</c:v>
                </c:pt>
                <c:pt idx="3">
                  <c:v>60 - 74 ans</c:v>
                </c:pt>
                <c:pt idx="4">
                  <c:v>75 ans et plus</c:v>
                </c:pt>
                <c:pt idx="5">
                  <c:v>Ensemble du Québec</c:v>
                </c:pt>
              </c:strCache>
            </c:strRef>
          </c:cat>
          <c:val>
            <c:numRef>
              <c:f>Figxxxx!$D$5:$D$10</c:f>
              <c:numCache>
                <c:formatCode>0.0</c:formatCode>
                <c:ptCount val="6"/>
                <c:pt idx="0">
                  <c:v>26.405580472312494</c:v>
                </c:pt>
                <c:pt idx="1">
                  <c:v>27.001445074266183</c:v>
                </c:pt>
                <c:pt idx="2">
                  <c:v>31.296857400714401</c:v>
                </c:pt>
                <c:pt idx="3">
                  <c:v>29.564560928404699</c:v>
                </c:pt>
                <c:pt idx="4">
                  <c:v>23.94937145109294</c:v>
                </c:pt>
                <c:pt idx="5">
                  <c:v>28.217171524891054</c:v>
                </c:pt>
              </c:numCache>
            </c:numRef>
          </c:val>
          <c:extLst>
            <c:ext xmlns:c16="http://schemas.microsoft.com/office/drawing/2014/chart" uri="{C3380CC4-5D6E-409C-BE32-E72D297353CC}">
              <c16:uniqueId val="{00000002-820E-4950-B147-7C4F1544AED1}"/>
            </c:ext>
          </c:extLst>
        </c:ser>
        <c:dLbls>
          <c:showLegendKey val="0"/>
          <c:showVal val="0"/>
          <c:showCatName val="0"/>
          <c:showSerName val="0"/>
          <c:showPercent val="0"/>
          <c:showBubbleSize val="0"/>
        </c:dLbls>
        <c:gapWidth val="15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r"/>
      <c:layout>
        <c:manualLayout>
          <c:xMode val="edge"/>
          <c:yMode val="edge"/>
          <c:x val="0.7570101423335891"/>
          <c:y val="0.32303629340788226"/>
          <c:w val="0.24128526378590304"/>
          <c:h val="0.247896466020131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12.2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 écoutant du contenu télévisuel1 selon la provenance,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6532387376492608E-2"/>
          <c:y val="0.17059625238105575"/>
          <c:w val="0.86132254799208119"/>
          <c:h val="0.47490505818524259"/>
        </c:manualLayout>
      </c:layout>
      <c:barChart>
        <c:barDir val="col"/>
        <c:grouping val="stacked"/>
        <c:varyColors val="0"/>
        <c:ser>
          <c:idx val="0"/>
          <c:order val="0"/>
          <c:tx>
            <c:strRef>
              <c:f>'Fig12.2'!$B$4</c:f>
              <c:strCache>
                <c:ptCount val="1"/>
                <c:pt idx="0">
                  <c:v>Contenu surtout québécois</c:v>
                </c:pt>
              </c:strCache>
            </c:strRef>
          </c:tx>
          <c:spPr>
            <a:solidFill>
              <a:schemeClr val="accent1"/>
            </a:solidFill>
            <a:ln>
              <a:noFill/>
            </a:ln>
            <a:effectLst/>
          </c:spPr>
          <c:invertIfNegative val="0"/>
          <c:dLbls>
            <c:dLbl>
              <c:idx val="2"/>
              <c:layout>
                <c:manualLayout>
                  <c:x val="6.6133333333333336E-2"/>
                  <c:y val="-1.9866605465305397E-2"/>
                </c:manualLayout>
              </c:layout>
              <c:tx>
                <c:rich>
                  <a:bodyPr/>
                  <a:lstStyle/>
                  <a:p>
                    <a:fld id="{BB21786C-0FF4-4113-AF34-1B5B6966A65E}"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967-4E59-A69A-1DF4985A7571}"/>
                </c:ext>
              </c:extLst>
            </c:dLbl>
            <c:dLbl>
              <c:idx val="3"/>
              <c:layout>
                <c:manualLayout>
                  <c:x val="6.4000000000000001E-2"/>
                  <c:y val="-1.7028518970261874E-2"/>
                </c:manualLayout>
              </c:layout>
              <c:tx>
                <c:rich>
                  <a:bodyPr/>
                  <a:lstStyle/>
                  <a:p>
                    <a:fld id="{A819D6A5-F415-4EF4-BF00-A48B600DE073}"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F967-4E59-A69A-1DF4985A75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'Fig12.2'!$A$5:$A$9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'Fig12.2'!$B$5:$B$9</c:f>
              <c:numCache>
                <c:formatCode>0.0</c:formatCode>
                <c:ptCount val="5"/>
                <c:pt idx="0">
                  <c:v>32.335255514891173</c:v>
                </c:pt>
                <c:pt idx="1">
                  <c:v>13.475191246719881</c:v>
                </c:pt>
                <c:pt idx="2">
                  <c:v>2.3168304097268866</c:v>
                </c:pt>
                <c:pt idx="3">
                  <c:v>1.7104431587679947</c:v>
                </c:pt>
                <c:pt idx="4">
                  <c:v>23.432039818875989</c:v>
                </c:pt>
              </c:numCache>
            </c:numRef>
          </c:val>
          <c:extLst>
            <c:ext xmlns:c16="http://schemas.microsoft.com/office/drawing/2014/chart" uri="{C3380CC4-5D6E-409C-BE32-E72D297353CC}">
              <c16:uniqueId val="{00000000-F967-4E59-A69A-1DF4985A7571}"/>
            </c:ext>
          </c:extLst>
        </c:ser>
        <c:ser>
          <c:idx val="1"/>
          <c:order val="1"/>
          <c:tx>
            <c:strRef>
              <c:f>'Fig12.2'!$D$4</c:f>
              <c:strCache>
                <c:ptCount val="1"/>
                <c:pt idx="0">
                  <c:v>Contenu surtout non québécois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'Fig12.2'!$A$5:$A$9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'Fig12.2'!$D$5:$D$9</c:f>
              <c:numCache>
                <c:formatCode>0.0</c:formatCode>
                <c:ptCount val="5"/>
                <c:pt idx="0">
                  <c:v>25.659744315557131</c:v>
                </c:pt>
                <c:pt idx="1">
                  <c:v>41.859642269693701</c:v>
                </c:pt>
                <c:pt idx="2">
                  <c:v>67.266839594666564</c:v>
                </c:pt>
                <c:pt idx="3">
                  <c:v>58.53211662178748</c:v>
                </c:pt>
                <c:pt idx="4">
                  <c:v>35.309214267477408</c:v>
                </c:pt>
              </c:numCache>
            </c:numRef>
          </c:val>
          <c:extLst>
            <c:ext xmlns:c16="http://schemas.microsoft.com/office/drawing/2014/chart" uri="{C3380CC4-5D6E-409C-BE32-E72D297353CC}">
              <c16:uniqueId val="{00000001-F967-4E59-A69A-1DF4985A7571}"/>
            </c:ext>
          </c:extLst>
        </c:ser>
        <c:ser>
          <c:idx val="2"/>
          <c:order val="2"/>
          <c:tx>
            <c:strRef>
              <c:f>'Fig12.2'!$E$4</c:f>
              <c:strCache>
                <c:ptCount val="1"/>
                <c:pt idx="0">
                  <c:v>Contenu autant québécois que non québécois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'Fig12.2'!$A$5:$A$9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'Fig12.2'!$E$5:$E$9</c:f>
              <c:numCache>
                <c:formatCode>0.0</c:formatCode>
                <c:ptCount val="5"/>
                <c:pt idx="0">
                  <c:v>42.005000169552375</c:v>
                </c:pt>
                <c:pt idx="1">
                  <c:v>44.665166483586397</c:v>
                </c:pt>
                <c:pt idx="2">
                  <c:v>30.416329995606521</c:v>
                </c:pt>
                <c:pt idx="3">
                  <c:v>39.757440219444447</c:v>
                </c:pt>
                <c:pt idx="4">
                  <c:v>41.258745913645996</c:v>
                </c:pt>
              </c:numCache>
            </c:numRef>
          </c:val>
          <c:extLst>
            <c:ext xmlns:c16="http://schemas.microsoft.com/office/drawing/2014/chart" uri="{C3380CC4-5D6E-409C-BE32-E72D297353CC}">
              <c16:uniqueId val="{00000002-F967-4E59-A69A-1DF4985A7571}"/>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0.14520037795275589"/>
          <c:y val="0.75707178867659053"/>
          <c:w val="0.75021539107611546"/>
          <c:h val="7.6335140918815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13.2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population¹ selon la préférence linguistique des contenus télévisuels,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6532387376492608E-2"/>
          <c:y val="0.18481088711428523"/>
          <c:w val="0.86132254799208119"/>
          <c:h val="0.40973969003945021"/>
        </c:manualLayout>
      </c:layout>
      <c:barChart>
        <c:barDir val="col"/>
        <c:grouping val="stacked"/>
        <c:varyColors val="0"/>
        <c:ser>
          <c:idx val="0"/>
          <c:order val="0"/>
          <c:tx>
            <c:strRef>
              <c:f>'Fig13.2'!$B$4</c:f>
              <c:strCache>
                <c:ptCount val="1"/>
                <c:pt idx="0">
                  <c:v>Dans la langue originale (avec sous-titres au besoin)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'Fig13.2'!$A$5:$A$9</c:f>
              <c:strCache>
                <c:ptCount val="5"/>
                <c:pt idx="0">
                  <c:v>Francophones2 né.e.s au Québec</c:v>
                </c:pt>
                <c:pt idx="1">
                  <c:v>Francophones né.e.s à l'extérieur du Québec</c:v>
                </c:pt>
                <c:pt idx="2">
                  <c:v>Anglophones3 né.e.s au Québec</c:v>
                </c:pt>
                <c:pt idx="3">
                  <c:v>Anglophones né.e.s à l'extérieur du Québec</c:v>
                </c:pt>
                <c:pt idx="4">
                  <c:v>Ensemble du Québec</c:v>
                </c:pt>
              </c:strCache>
            </c:strRef>
          </c:cat>
          <c:val>
            <c:numRef>
              <c:f>'Fig13.2'!$B$5:$B$9</c:f>
              <c:numCache>
                <c:formatCode>0.0</c:formatCode>
                <c:ptCount val="5"/>
                <c:pt idx="0">
                  <c:v>43.545282422219671</c:v>
                </c:pt>
                <c:pt idx="1">
                  <c:v>60.743704998755341</c:v>
                </c:pt>
                <c:pt idx="2">
                  <c:v>76.673885031206794</c:v>
                </c:pt>
                <c:pt idx="3">
                  <c:v>75.059930662994873</c:v>
                </c:pt>
                <c:pt idx="4">
                  <c:v>52.209634193997523</c:v>
                </c:pt>
              </c:numCache>
            </c:numRef>
          </c:val>
          <c:extLst>
            <c:ext xmlns:c16="http://schemas.microsoft.com/office/drawing/2014/chart" uri="{C3380CC4-5D6E-409C-BE32-E72D297353CC}">
              <c16:uniqueId val="{00000000-7383-4A89-A622-8D651BAFCF73}"/>
            </c:ext>
          </c:extLst>
        </c:ser>
        <c:ser>
          <c:idx val="1"/>
          <c:order val="1"/>
          <c:tx>
            <c:strRef>
              <c:f>'Fig13.2'!$C$4</c:f>
              <c:strCache>
                <c:ptCount val="1"/>
                <c:pt idx="0">
                  <c:v>Traduits dans votre langue d'usage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'Fig13.2'!$A$5:$A$9</c:f>
              <c:strCache>
                <c:ptCount val="5"/>
                <c:pt idx="0">
                  <c:v>Francophones2 né.e.s au Québec</c:v>
                </c:pt>
                <c:pt idx="1">
                  <c:v>Francophones né.e.s à l'extérieur du Québec</c:v>
                </c:pt>
                <c:pt idx="2">
                  <c:v>Anglophones3 né.e.s au Québec</c:v>
                </c:pt>
                <c:pt idx="3">
                  <c:v>Anglophones né.e.s à l'extérieur du Québec</c:v>
                </c:pt>
                <c:pt idx="4">
                  <c:v>Ensemble du Québec</c:v>
                </c:pt>
              </c:strCache>
            </c:strRef>
          </c:cat>
          <c:val>
            <c:numRef>
              <c:f>'Fig13.2'!$C$5:$C$9</c:f>
              <c:numCache>
                <c:formatCode>0.0</c:formatCode>
                <c:ptCount val="5"/>
                <c:pt idx="0">
                  <c:v>56.454717577780634</c:v>
                </c:pt>
                <c:pt idx="1">
                  <c:v>39.256295001244546</c:v>
                </c:pt>
                <c:pt idx="2">
                  <c:v>23.326114968793103</c:v>
                </c:pt>
                <c:pt idx="3">
                  <c:v>24.940069337005085</c:v>
                </c:pt>
                <c:pt idx="4">
                  <c:v>47.790365806001368</c:v>
                </c:pt>
              </c:numCache>
            </c:numRef>
          </c:val>
          <c:extLst>
            <c:ext xmlns:c16="http://schemas.microsoft.com/office/drawing/2014/chart" uri="{C3380CC4-5D6E-409C-BE32-E72D297353CC}">
              <c16:uniqueId val="{00000001-7383-4A89-A622-8D651BAFCF73}"/>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7.2694534753034612E-2"/>
          <c:y val="0.68921776557433001"/>
          <c:w val="0.8674908552940136"/>
          <c:h val="4.79542891000509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14.2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 écoutant du contenu télévisuel1 selon la préférence linguistique des sous-titres,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6532387376492608E-2"/>
          <c:y val="0.18481088711428523"/>
          <c:w val="0.86132254799208119"/>
          <c:h val="0.44366197183098594"/>
        </c:manualLayout>
      </c:layout>
      <c:barChart>
        <c:barDir val="col"/>
        <c:grouping val="stacked"/>
        <c:varyColors val="0"/>
        <c:ser>
          <c:idx val="0"/>
          <c:order val="0"/>
          <c:tx>
            <c:strRef>
              <c:f>'Fig14.2'!$B$4</c:f>
              <c:strCache>
                <c:ptCount val="1"/>
                <c:pt idx="0">
                  <c:v>Surtout en français</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F80C-41B0-914B-592724A198BB}"/>
                </c:ext>
              </c:extLst>
            </c:dLbl>
            <c:dLbl>
              <c:idx val="3"/>
              <c:delete val="1"/>
              <c:extLst>
                <c:ext xmlns:c15="http://schemas.microsoft.com/office/drawing/2012/chart" uri="{CE6537A1-D6FC-4f65-9D91-7224C49458BB}"/>
                <c:ext xmlns:c16="http://schemas.microsoft.com/office/drawing/2014/chart" uri="{C3380CC4-5D6E-409C-BE32-E72D297353CC}">
                  <c16:uniqueId val="{0000000A-F80C-41B0-914B-592724A198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'Fig14.2'!$A$5:$A$9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'Fig14.2'!$B$5:$B$9</c:f>
              <c:numCache>
                <c:formatCode>0.0</c:formatCode>
                <c:ptCount val="5"/>
                <c:pt idx="0">
                  <c:v>51.116768392820397</c:v>
                </c:pt>
                <c:pt idx="1">
                  <c:v>0</c:v>
                </c:pt>
                <c:pt idx="2">
                  <c:v>11.278341722176963</c:v>
                </c:pt>
                <c:pt idx="3">
                  <c:v>0</c:v>
                </c:pt>
                <c:pt idx="4">
                  <c:v>40.97247081359675</c:v>
                </c:pt>
              </c:numCache>
            </c:numRef>
          </c:val>
          <c:extLst>
            <c:ext xmlns:c16="http://schemas.microsoft.com/office/drawing/2014/chart" uri="{C3380CC4-5D6E-409C-BE32-E72D297353CC}">
              <c16:uniqueId val="{00000000-F80C-41B0-914B-592724A198BB}"/>
            </c:ext>
          </c:extLst>
        </c:ser>
        <c:ser>
          <c:idx val="1"/>
          <c:order val="1"/>
          <c:tx>
            <c:strRef>
              <c:f>'Fig14.2'!$C$4</c:f>
              <c:strCache>
                <c:ptCount val="1"/>
                <c:pt idx="0">
                  <c:v>Surtout en anglais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'Fig14.2'!$A$5:$A$9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'Fig14.2'!$C$5:$C$9</c:f>
              <c:numCache>
                <c:formatCode>0.0</c:formatCode>
                <c:ptCount val="5"/>
                <c:pt idx="0">
                  <c:v>46.889174459502279</c:v>
                </c:pt>
                <c:pt idx="1">
                  <c:v>39.276847094670984</c:v>
                </c:pt>
                <c:pt idx="2">
                  <c:v>86.130647500342178</c:v>
                </c:pt>
                <c:pt idx="3">
                  <c:v>87.449427597711505</c:v>
                </c:pt>
                <c:pt idx="4">
                  <c:v>54.6738683844343</c:v>
                </c:pt>
              </c:numCache>
            </c:numRef>
          </c:val>
          <c:extLst>
            <c:ext xmlns:c16="http://schemas.microsoft.com/office/drawing/2014/chart" uri="{C3380CC4-5D6E-409C-BE32-E72D297353CC}">
              <c16:uniqueId val="{00000001-F80C-41B0-914B-592724A198BB}"/>
            </c:ext>
          </c:extLst>
        </c:ser>
        <c:ser>
          <c:idx val="3"/>
          <c:order val="2"/>
          <c:tx>
            <c:strRef>
              <c:f>'Fig14.2'!$E$4</c:f>
              <c:strCache>
                <c:ptCount val="1"/>
                <c:pt idx="0">
                  <c:v>Surtout dans une autre langue</c:v>
                </c:pt>
              </c:strCache>
            </c:strRef>
          </c:tx>
          <c:spPr>
            <a:solidFill>
              <a:schemeClr val="accent4"/>
            </a:solidFill>
            <a:ln>
              <a:noFill/>
            </a:ln>
            <a:effectLst/>
          </c:spPr>
          <c:invertIfNegative val="0"/>
          <c:dLbls>
            <c:dLbl>
              <c:idx val="0"/>
              <c:layout>
                <c:manualLayout>
                  <c:x val="0"/>
                  <c:y val="-3.8039490278754674E-2"/>
                </c:manualLayout>
              </c:layout>
              <c:tx>
                <c:rich>
                  <a:bodyPr/>
                  <a:lstStyle/>
                  <a:p>
                    <a:fld id="{59956452-DAE3-449E-B320-551E1CE78918}" type="VALUE">
                      <a:rPr lang="en-US"/>
                      <a:pPr/>
                      <a:t>[VALEUR]</a:t>
                    </a:fld>
                    <a:r>
                      <a:rPr lang="en-US"/>
                      <a:t>*</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80C-41B0-914B-592724A198BB}"/>
                </c:ext>
              </c:extLst>
            </c:dLbl>
            <c:dLbl>
              <c:idx val="1"/>
              <c:layout>
                <c:manualLayout>
                  <c:x val="-1.6056518946692946E-3"/>
                  <c:y val="-3.5165223339942951E-2"/>
                </c:manualLayout>
              </c:layout>
              <c:tx>
                <c:rich>
                  <a:bodyPr/>
                  <a:lstStyle/>
                  <a:p>
                    <a:r>
                      <a:rPr lang="en-US"/>
                      <a:t>x</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80C-41B0-914B-592724A198BB}"/>
                </c:ext>
              </c:extLst>
            </c:dLbl>
            <c:dLbl>
              <c:idx val="2"/>
              <c:layout>
                <c:manualLayout>
                  <c:x val="-1.6055922046673927E-3"/>
                  <c:y val="-4.3200592824870397E-2"/>
                </c:manualLayout>
              </c:layout>
              <c:tx>
                <c:rich>
                  <a:bodyPr/>
                  <a:lstStyle/>
                  <a:p>
                    <a:fld id="{9884D435-A4AA-4B89-8B05-A902E86F1DF7}" type="VALUE">
                      <a:rPr lang="en-US"/>
                      <a:pPr/>
                      <a:t>[VALEUR]</a:t>
                    </a:fld>
                    <a:r>
                      <a:rPr lang="en-US"/>
                      <a:t>**</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F80C-41B0-914B-592724A198BB}"/>
                </c:ext>
              </c:extLst>
            </c:dLbl>
            <c:dLbl>
              <c:idx val="3"/>
              <c:layout>
                <c:manualLayout>
                  <c:x val="-4.8169556840078247E-3"/>
                  <c:y val="-3.5315204558712746E-2"/>
                </c:manualLayout>
              </c:layout>
              <c:tx>
                <c:rich>
                  <a:bodyPr/>
                  <a:lstStyle/>
                  <a:p>
                    <a:r>
                      <a:rPr lang="en-US"/>
                      <a:t>x</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80C-41B0-914B-592724A198BB}"/>
                </c:ext>
              </c:extLst>
            </c:dLbl>
            <c:dLbl>
              <c:idx val="4"/>
              <c:layout>
                <c:manualLayout>
                  <c:x val="0"/>
                  <c:y val="-2.6290588387513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0C-41B0-914B-592724A198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'Fig14.2'!$E$5:$E$9</c:f>
              <c:numCache>
                <c:formatCode>0.0</c:formatCode>
                <c:ptCount val="5"/>
                <c:pt idx="0">
                  <c:v>1.9940571476776883</c:v>
                </c:pt>
                <c:pt idx="1">
                  <c:v>0</c:v>
                </c:pt>
                <c:pt idx="2">
                  <c:v>2.5910107774809168</c:v>
                </c:pt>
                <c:pt idx="3">
                  <c:v>0</c:v>
                </c:pt>
                <c:pt idx="4">
                  <c:v>4.353660801969732</c:v>
                </c:pt>
              </c:numCache>
            </c:numRef>
          </c:val>
          <c:extLst>
            <c:ext xmlns:c16="http://schemas.microsoft.com/office/drawing/2014/chart" uri="{C3380CC4-5D6E-409C-BE32-E72D297353CC}">
              <c16:uniqueId val="{00000008-F80C-41B0-914B-592724A198BB}"/>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6.3667584636641641E-2"/>
          <c:y val="0.72301482553813023"/>
          <c:w val="0.86652392800610911"/>
          <c:h val="4.79747386857078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15</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a:t>
            </a:r>
            <a:r>
              <a:rPr lang="fr-CA" sz="900" b="0" i="0" u="none" strike="noStrike" kern="1200" spc="0" baseline="0">
                <a:solidFill>
                  <a:sysClr val="windowText" lastClr="000000">
                    <a:lumMod val="65000"/>
                    <a:lumOff val="35000"/>
                  </a:sysClr>
                </a:solidFill>
              </a:rPr>
              <a:t>¹ </a:t>
            </a:r>
            <a:r>
              <a:rPr lang="fr-CA" sz="900" b="0" i="0" u="none" strike="noStrike" kern="1200" spc="0" baseline="0">
                <a:solidFill>
                  <a:sysClr val="windowText" lastClr="000000">
                    <a:lumMod val="65000"/>
                    <a:lumOff val="35000"/>
                  </a:sysClr>
                </a:solidFill>
                <a:latin typeface="+mn-lt"/>
                <a:ea typeface="+mn-ea"/>
                <a:cs typeface="+mn-cs"/>
              </a:rPr>
              <a:t>selon la fréquentation des cinémas et le groupe d'âge,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6.5342443265763592E-2"/>
          <c:y val="0.16313736071843626"/>
          <c:w val="0.77185858597294321"/>
          <c:h val="0.57311636334759064"/>
        </c:manualLayout>
      </c:layout>
      <c:barChart>
        <c:barDir val="col"/>
        <c:grouping val="stacked"/>
        <c:varyColors val="0"/>
        <c:ser>
          <c:idx val="0"/>
          <c:order val="0"/>
          <c:tx>
            <c:strRef>
              <c:f>Figxxxxxx!$B$4</c:f>
              <c:strCache>
                <c:ptCount val="1"/>
                <c:pt idx="0">
                  <c:v>Au moins une fois par mois</c:v>
                </c:pt>
              </c:strCache>
            </c:strRef>
          </c:tx>
          <c:spPr>
            <a:solidFill>
              <a:schemeClr val="accent1"/>
            </a:solidFill>
            <a:ln>
              <a:noFill/>
            </a:ln>
            <a:effectLst/>
          </c:spPr>
          <c:invertIfNegative val="0"/>
          <c:dLbls>
            <c:dLbl>
              <c:idx val="0"/>
              <c:tx>
                <c:rich>
                  <a:bodyPr/>
                  <a:lstStyle/>
                  <a:p>
                    <a:fld id="{372A255E-CD6A-46CC-9C40-CE641025A7D1}" type="VALUE">
                      <a:rPr lang="en-US"/>
                      <a:pPr/>
                      <a:t>[VALEUR]</a:t>
                    </a:fld>
                    <a:r>
                      <a:rPr lang="en-US"/>
                      <a:t> </a:t>
                    </a:r>
                    <a:r>
                      <a:rPr lang="en-US" baseline="30000"/>
                      <a:t>a,b,c</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6B3-4F3E-8465-6AA281F3F9B1}"/>
                </c:ext>
              </c:extLst>
            </c:dLbl>
            <c:dLbl>
              <c:idx val="1"/>
              <c:tx>
                <c:rich>
                  <a:bodyPr/>
                  <a:lstStyle/>
                  <a:p>
                    <a:fld id="{DCCB8092-0A3E-44BF-BBDC-71E0EF657142}"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9807-43CF-8670-496134E0150F}"/>
                </c:ext>
              </c:extLst>
            </c:dLbl>
            <c:dLbl>
              <c:idx val="2"/>
              <c:tx>
                <c:rich>
                  <a:bodyPr/>
                  <a:lstStyle/>
                  <a:p>
                    <a:fld id="{73966C83-F74B-4CAD-89BF-3DCCB7AC6881}"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807-43CF-8670-496134E0150F}"/>
                </c:ext>
              </c:extLst>
            </c:dLbl>
            <c:dLbl>
              <c:idx val="3"/>
              <c:tx>
                <c:rich>
                  <a:bodyPr/>
                  <a:lstStyle/>
                  <a:p>
                    <a:fld id="{A036B20E-98D0-4414-8E61-20BF7ECF187B}" type="VALUE">
                      <a:rPr lang="en-US"/>
                      <a:pPr/>
                      <a:t>[VALEUR]</a:t>
                    </a:fld>
                    <a:r>
                      <a:rPr lang="en-US"/>
                      <a:t> </a:t>
                    </a:r>
                    <a:r>
                      <a:rPr lang="en-US" baseline="30000"/>
                      <a:t>c,d</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6B3-4F3E-8465-6AA281F3F9B1}"/>
                </c:ext>
              </c:extLst>
            </c:dLbl>
            <c:dLbl>
              <c:idx val="4"/>
              <c:tx>
                <c:rich>
                  <a:bodyPr/>
                  <a:lstStyle/>
                  <a:p>
                    <a:fld id="{A6D6BDAF-5BF4-495C-8AEF-7C651708C8AB}" type="VALUE">
                      <a:rPr lang="en-US"/>
                      <a:pPr/>
                      <a:t>[VALEUR]</a:t>
                    </a:fld>
                    <a:r>
                      <a:rPr lang="en-US"/>
                      <a:t> </a:t>
                    </a:r>
                    <a:r>
                      <a:rPr lang="en-US" sz="900" b="0" i="0" u="none" strike="noStrike" kern="1200" baseline="30000">
                        <a:solidFill>
                          <a:sysClr val="window" lastClr="FFFFFF"/>
                        </a:solidFill>
                        <a:effectLst/>
                      </a:rPr>
                      <a:t>e</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36B3-4F3E-8465-6AA281F3F9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Figxxxxxx!$A$5:$A$10</c:f>
              <c:strCache>
                <c:ptCount val="6"/>
                <c:pt idx="0">
                  <c:v>15 - 29 ans</c:v>
                </c:pt>
                <c:pt idx="1">
                  <c:v>30 - 44 ans</c:v>
                </c:pt>
                <c:pt idx="2">
                  <c:v>45 - 59 ans</c:v>
                </c:pt>
                <c:pt idx="3">
                  <c:v>60 - 74 ans</c:v>
                </c:pt>
                <c:pt idx="4">
                  <c:v>75 ans et plus</c:v>
                </c:pt>
                <c:pt idx="5">
                  <c:v>Ensemble du Québec</c:v>
                </c:pt>
              </c:strCache>
            </c:strRef>
          </c:cat>
          <c:val>
            <c:numRef>
              <c:f>Figxxxxxx!$B$5:$B$10</c:f>
              <c:numCache>
                <c:formatCode>0.0</c:formatCode>
                <c:ptCount val="6"/>
                <c:pt idx="0">
                  <c:v>10.973378366509099</c:v>
                </c:pt>
                <c:pt idx="1">
                  <c:v>4.47952877154896</c:v>
                </c:pt>
                <c:pt idx="2">
                  <c:v>4.6035330410642352</c:v>
                </c:pt>
                <c:pt idx="3">
                  <c:v>7.9529381639157739</c:v>
                </c:pt>
                <c:pt idx="4">
                  <c:v>8.2711776350060546</c:v>
                </c:pt>
                <c:pt idx="5">
                  <c:v>7.0808871462337928</c:v>
                </c:pt>
              </c:numCache>
            </c:numRef>
          </c:val>
          <c:extLst>
            <c:ext xmlns:c16="http://schemas.microsoft.com/office/drawing/2014/chart" uri="{C3380CC4-5D6E-409C-BE32-E72D297353CC}">
              <c16:uniqueId val="{00000000-9807-43CF-8670-496134E0150F}"/>
            </c:ext>
          </c:extLst>
        </c:ser>
        <c:ser>
          <c:idx val="1"/>
          <c:order val="1"/>
          <c:tx>
            <c:strRef>
              <c:f>Figxxxxxx!$E$4</c:f>
              <c:strCache>
                <c:ptCount val="1"/>
                <c:pt idx="0">
                  <c:v>Quelques fois dans l'année</c:v>
                </c:pt>
              </c:strCache>
            </c:strRef>
          </c:tx>
          <c:spPr>
            <a:solidFill>
              <a:schemeClr val="accent2"/>
            </a:solidFill>
            <a:ln>
              <a:noFill/>
            </a:ln>
            <a:effectLst/>
          </c:spPr>
          <c:invertIfNegative val="0"/>
          <c:dLbls>
            <c:dLbl>
              <c:idx val="0"/>
              <c:tx>
                <c:rich>
                  <a:bodyPr/>
                  <a:lstStyle/>
                  <a:p>
                    <a:fld id="{BCE8B3F0-C310-4BE7-BC16-18AC57BE096C}" type="VALUE">
                      <a:rPr lang="en-US"/>
                      <a:pPr/>
                      <a:t>[VALEUR]</a:t>
                    </a:fld>
                    <a:r>
                      <a:rPr lang="en-US"/>
                      <a:t> </a:t>
                    </a:r>
                    <a:r>
                      <a:rPr lang="en-US" sz="800" b="0" i="0" u="none" strike="noStrike" kern="1200" baseline="30000">
                        <a:solidFill>
                          <a:sysClr val="windowText" lastClr="000000">
                            <a:lumMod val="75000"/>
                            <a:lumOff val="25000"/>
                          </a:sysClr>
                        </a:solidFill>
                      </a:rPr>
                      <a:t>a,b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6B3-4F3E-8465-6AA281F3F9B1}"/>
                </c:ext>
              </c:extLst>
            </c:dLbl>
            <c:dLbl>
              <c:idx val="1"/>
              <c:tx>
                <c:rich>
                  <a:bodyPr/>
                  <a:lstStyle/>
                  <a:p>
                    <a:fld id="{B9B3D347-3BA6-47AC-BB3A-67A5393DC001}" type="VALUE">
                      <a:rPr lang="en-US"/>
                      <a:pPr/>
                      <a:t>[VALEUR]</a:t>
                    </a:fld>
                    <a:r>
                      <a:rPr lang="en-US"/>
                      <a:t>  </a:t>
                    </a:r>
                    <a:r>
                      <a:rPr lang="en-US" sz="900" b="0" i="0" u="none" strike="noStrike" kern="1200" baseline="30000">
                        <a:solidFill>
                          <a:sysClr val="windowText" lastClr="000000">
                            <a:lumMod val="75000"/>
                            <a:lumOff val="25000"/>
                          </a:sysClr>
                        </a:solidFill>
                        <a:effectLst/>
                      </a:rPr>
                      <a:t>a</a:t>
                    </a:r>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6B3-4F3E-8465-6AA281F3F9B1}"/>
                </c:ext>
              </c:extLst>
            </c:dLbl>
            <c:dLbl>
              <c:idx val="2"/>
              <c:tx>
                <c:rich>
                  <a:bodyPr/>
                  <a:lstStyle/>
                  <a:p>
                    <a:fld id="{1BF1E947-0E87-4054-BD2F-A85D1C25E292}" type="VALUE">
                      <a:rPr lang="en-US"/>
                      <a:pPr/>
                      <a:t>[VALEUR]</a:t>
                    </a:fld>
                    <a:r>
                      <a:rPr lang="en-US"/>
                      <a:t> </a:t>
                    </a:r>
                    <a:r>
                      <a:rPr lang="en-US" sz="900" b="0" i="0" u="none" strike="noStrike" kern="1200" baseline="30000">
                        <a:solidFill>
                          <a:sysClr val="windowText" lastClr="000000">
                            <a:lumMod val="75000"/>
                            <a:lumOff val="25000"/>
                          </a:sysClr>
                        </a:solidFill>
                        <a:effectLst/>
                      </a:rPr>
                      <a:t>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36B3-4F3E-8465-6AA281F3F9B1}"/>
                </c:ext>
              </c:extLst>
            </c:dLbl>
            <c:dLbl>
              <c:idx val="3"/>
              <c:tx>
                <c:rich>
                  <a:bodyPr/>
                  <a:lstStyle/>
                  <a:p>
                    <a:fld id="{7A694456-BEAE-41EB-A650-EB72695EB68A}" type="VALUE">
                      <a:rPr lang="en-US"/>
                      <a:pPr/>
                      <a:t>[VALEUR]</a:t>
                    </a:fld>
                    <a:r>
                      <a:rPr lang="en-US"/>
                      <a:t> </a:t>
                    </a:r>
                    <a:r>
                      <a:rPr lang="en-US" baseline="30000"/>
                      <a:t>a</a:t>
                    </a:r>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36B3-4F3E-8465-6AA281F3F9B1}"/>
                </c:ext>
              </c:extLst>
            </c:dLbl>
            <c:dLbl>
              <c:idx val="4"/>
              <c:tx>
                <c:rich>
                  <a:bodyPr/>
                  <a:lstStyle/>
                  <a:p>
                    <a:fld id="{2D95021D-9268-4D81-90E7-70D0B9547111}" type="VALUE">
                      <a:rPr lang="en-US"/>
                      <a:pPr/>
                      <a:t>[VALEUR]</a:t>
                    </a:fld>
                    <a:r>
                      <a:rPr lang="en-US"/>
                      <a:t> </a:t>
                    </a:r>
                    <a:r>
                      <a:rPr lang="en-US" sz="900" b="0" i="0" u="none" strike="noStrike" kern="1200" baseline="30000">
                        <a:solidFill>
                          <a:sysClr val="windowText" lastClr="000000">
                            <a:lumMod val="75000"/>
                            <a:lumOff val="25000"/>
                          </a:sysClr>
                        </a:solidFill>
                        <a:effectLst/>
                      </a:rPr>
                      <a:t>a,b</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36B3-4F3E-8465-6AA281F3F9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Figxxxxxx!$A$5:$A$10</c:f>
              <c:strCache>
                <c:ptCount val="6"/>
                <c:pt idx="0">
                  <c:v>15 - 29 ans</c:v>
                </c:pt>
                <c:pt idx="1">
                  <c:v>30 - 44 ans</c:v>
                </c:pt>
                <c:pt idx="2">
                  <c:v>45 - 59 ans</c:v>
                </c:pt>
                <c:pt idx="3">
                  <c:v>60 - 74 ans</c:v>
                </c:pt>
                <c:pt idx="4">
                  <c:v>75 ans et plus</c:v>
                </c:pt>
                <c:pt idx="5">
                  <c:v>Ensemble du Québec</c:v>
                </c:pt>
              </c:strCache>
            </c:strRef>
          </c:cat>
          <c:val>
            <c:numRef>
              <c:f>Figxxxxxx!$E$5:$E$10</c:f>
              <c:numCache>
                <c:formatCode>0.0</c:formatCode>
                <c:ptCount val="6"/>
                <c:pt idx="0">
                  <c:v>56.080375307659466</c:v>
                </c:pt>
                <c:pt idx="1">
                  <c:v>40.599972092713799</c:v>
                </c:pt>
                <c:pt idx="2">
                  <c:v>38.169189494811938</c:v>
                </c:pt>
                <c:pt idx="3">
                  <c:v>34.591907965484431</c:v>
                </c:pt>
                <c:pt idx="4">
                  <c:v>22.602551416553521</c:v>
                </c:pt>
                <c:pt idx="5">
                  <c:v>39.892689191480798</c:v>
                </c:pt>
              </c:numCache>
            </c:numRef>
          </c:val>
          <c:extLst>
            <c:ext xmlns:c16="http://schemas.microsoft.com/office/drawing/2014/chart" uri="{C3380CC4-5D6E-409C-BE32-E72D297353CC}">
              <c16:uniqueId val="{00000001-9807-43CF-8670-496134E0150F}"/>
            </c:ext>
          </c:extLst>
        </c:ser>
        <c:ser>
          <c:idx val="3"/>
          <c:order val="2"/>
          <c:tx>
            <c:strRef>
              <c:f>Figxxxxxx!$H$4</c:f>
              <c:strCache>
                <c:ptCount val="1"/>
                <c:pt idx="0">
                  <c:v>Une fois dans l'année</c:v>
                </c:pt>
              </c:strCache>
            </c:strRef>
          </c:tx>
          <c:spPr>
            <a:solidFill>
              <a:schemeClr val="accent4"/>
            </a:solidFill>
            <a:ln>
              <a:noFill/>
            </a:ln>
            <a:effectLst/>
          </c:spPr>
          <c:invertIfNegative val="0"/>
          <c:dLbls>
            <c:dLbl>
              <c:idx val="0"/>
              <c:tx>
                <c:rich>
                  <a:bodyPr/>
                  <a:lstStyle/>
                  <a:p>
                    <a:fld id="{B554FCF3-B109-425D-A1E2-F2E244F515A8}" type="VALUE">
                      <a:rPr lang="en-US"/>
                      <a:pPr/>
                      <a:t>[VALEUR]</a:t>
                    </a:fld>
                    <a:r>
                      <a:rPr lang="en-US"/>
                      <a:t> </a:t>
                    </a:r>
                    <a:r>
                      <a:rPr lang="en-US" sz="900" b="0" i="0" u="none" strike="noStrike" baseline="30000">
                        <a:effectLst/>
                      </a:rPr>
                      <a:t>a,b</a:t>
                    </a:r>
                    <a:r>
                      <a:rPr lang="en-US" sz="900" b="0" i="0" u="none" strike="noStrike" baseline="0"/>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6B3-4F3E-8465-6AA281F3F9B1}"/>
                </c:ext>
              </c:extLst>
            </c:dLbl>
            <c:dLbl>
              <c:idx val="1"/>
              <c:tx>
                <c:rich>
                  <a:bodyPr/>
                  <a:lstStyle/>
                  <a:p>
                    <a:fld id="{CF65C42B-4E17-42A4-8817-F0604F189259}" type="VALUE">
                      <a:rPr lang="en-US"/>
                      <a:pPr/>
                      <a:t>[VALEUR]</a:t>
                    </a:fld>
                    <a:r>
                      <a:rPr lang="en-US"/>
                      <a:t> </a:t>
                    </a:r>
                    <a:r>
                      <a:rPr lang="en-US" sz="900" b="0" i="0" u="none" strike="noStrike" kern="1200" baseline="30000">
                        <a:solidFill>
                          <a:sysClr val="windowText" lastClr="000000">
                            <a:lumMod val="75000"/>
                            <a:lumOff val="25000"/>
                          </a:sysClr>
                        </a:solidFill>
                        <a:effectLst/>
                      </a:rPr>
                      <a:t>a,bd,e</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36B3-4F3E-8465-6AA281F3F9B1}"/>
                </c:ext>
              </c:extLst>
            </c:dLbl>
            <c:dLbl>
              <c:idx val="2"/>
              <c:tx>
                <c:rich>
                  <a:bodyPr/>
                  <a:lstStyle/>
                  <a:p>
                    <a:fld id="{BBB2DF59-B352-4344-8A6E-959ECCD9BE2F}" type="VALUE">
                      <a:rPr lang="en-US"/>
                      <a:pPr/>
                      <a:t>[VALEUR]</a:t>
                    </a:fld>
                    <a:r>
                      <a:rPr lang="en-US"/>
                      <a:t> </a:t>
                    </a:r>
                    <a:r>
                      <a:rPr lang="en-US" sz="900" b="0" i="0" u="none" strike="noStrike" kern="1200" baseline="30000">
                        <a:solidFill>
                          <a:sysClr val="windowText" lastClr="000000">
                            <a:lumMod val="75000"/>
                            <a:lumOff val="25000"/>
                          </a:sysClr>
                        </a:solidFill>
                        <a:effectLst/>
                      </a:rPr>
                      <a:t>c</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36B3-4F3E-8465-6AA281F3F9B1}"/>
                </c:ext>
              </c:extLst>
            </c:dLbl>
            <c:dLbl>
              <c:idx val="3"/>
              <c:tx>
                <c:rich>
                  <a:bodyPr/>
                  <a:lstStyle/>
                  <a:p>
                    <a:fld id="{09810036-44DD-42E2-BA8D-8DD5024F7A8A}" type="VALUE">
                      <a:rPr lang="en-US"/>
                      <a:pPr/>
                      <a:t>[VALEUR]</a:t>
                    </a:fld>
                    <a:r>
                      <a:rPr lang="en-US"/>
                      <a:t> </a:t>
                    </a:r>
                    <a:r>
                      <a:rPr lang="en-US" baseline="30000"/>
                      <a:t>d</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6B3-4F3E-8465-6AA281F3F9B1}"/>
                </c:ext>
              </c:extLst>
            </c:dLbl>
            <c:dLbl>
              <c:idx val="4"/>
              <c:tx>
                <c:rich>
                  <a:bodyPr/>
                  <a:lstStyle/>
                  <a:p>
                    <a:fld id="{48779622-837D-4D38-9891-6ADA318FFABD}" type="VALUE">
                      <a:rPr lang="en-US"/>
                      <a:pPr/>
                      <a:t>[VALEUR]</a:t>
                    </a:fld>
                    <a:r>
                      <a:rPr lang="en-US"/>
                      <a:t> </a:t>
                    </a:r>
                    <a:r>
                      <a:rPr lang="en-US" sz="900" b="0" i="0" u="none" strike="noStrike" kern="1200" baseline="30000">
                        <a:solidFill>
                          <a:sysClr val="windowText" lastClr="000000">
                            <a:lumMod val="75000"/>
                            <a:lumOff val="25000"/>
                          </a:sysClr>
                        </a:solidFill>
                        <a:effectLst/>
                      </a:rPr>
                      <a:t>b,e</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36B3-4F3E-8465-6AA281F3F9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Figxxxxxx!$A$5:$A$10</c:f>
              <c:strCache>
                <c:ptCount val="6"/>
                <c:pt idx="0">
                  <c:v>15 - 29 ans</c:v>
                </c:pt>
                <c:pt idx="1">
                  <c:v>30 - 44 ans</c:v>
                </c:pt>
                <c:pt idx="2">
                  <c:v>45 - 59 ans</c:v>
                </c:pt>
                <c:pt idx="3">
                  <c:v>60 - 74 ans</c:v>
                </c:pt>
                <c:pt idx="4">
                  <c:v>75 ans et plus</c:v>
                </c:pt>
                <c:pt idx="5">
                  <c:v>Ensemble du Québec</c:v>
                </c:pt>
              </c:strCache>
            </c:strRef>
          </c:cat>
          <c:val>
            <c:numRef>
              <c:f>Figxxxxxx!$H$5:$H$10</c:f>
              <c:numCache>
                <c:formatCode>0.0</c:formatCode>
                <c:ptCount val="6"/>
                <c:pt idx="0">
                  <c:v>21.413870624574781</c:v>
                </c:pt>
                <c:pt idx="1">
                  <c:v>31.130727679692686</c:v>
                </c:pt>
                <c:pt idx="2">
                  <c:v>24.338969106050243</c:v>
                </c:pt>
                <c:pt idx="3">
                  <c:v>19.383977491715445</c:v>
                </c:pt>
                <c:pt idx="4">
                  <c:v>15.142855885506536</c:v>
                </c:pt>
                <c:pt idx="5">
                  <c:v>23.174583749888242</c:v>
                </c:pt>
              </c:numCache>
            </c:numRef>
          </c:val>
          <c:extLst>
            <c:ext xmlns:c16="http://schemas.microsoft.com/office/drawing/2014/chart" uri="{C3380CC4-5D6E-409C-BE32-E72D297353CC}">
              <c16:uniqueId val="{00000008-9807-43CF-8670-496134E0150F}"/>
            </c:ext>
          </c:extLst>
        </c:ser>
        <c:ser>
          <c:idx val="4"/>
          <c:order val="3"/>
          <c:tx>
            <c:strRef>
              <c:f>Figxxxxxx!$K$4</c:f>
              <c:strCache>
                <c:ptCount val="1"/>
                <c:pt idx="0">
                  <c:v>Aucune fois</c:v>
                </c:pt>
              </c:strCache>
            </c:strRef>
          </c:tx>
          <c:spPr>
            <a:solidFill>
              <a:schemeClr val="accent5"/>
            </a:solidFill>
            <a:ln>
              <a:noFill/>
            </a:ln>
            <a:effectLst/>
          </c:spPr>
          <c:invertIfNegative val="0"/>
          <c:dLbls>
            <c:dLbl>
              <c:idx val="0"/>
              <c:tx>
                <c:rich>
                  <a:bodyPr/>
                  <a:lstStyle/>
                  <a:p>
                    <a:fld id="{5B414CA4-981A-421A-BA87-C906EFF14CFD}" type="VALUE">
                      <a:rPr lang="en-US"/>
                      <a:pPr/>
                      <a:t>[VALEUR]</a:t>
                    </a:fld>
                    <a:r>
                      <a:rPr lang="en-US"/>
                      <a:t> </a:t>
                    </a:r>
                    <a:r>
                      <a:rPr lang="en-US" sz="900" b="0" i="0" u="none" strike="noStrike" baseline="30000">
                        <a:effectLst/>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6B3-4F3E-8465-6AA281F3F9B1}"/>
                </c:ext>
              </c:extLst>
            </c:dLbl>
            <c:dLbl>
              <c:idx val="1"/>
              <c:tx>
                <c:rich>
                  <a:bodyPr/>
                  <a:lstStyle/>
                  <a:p>
                    <a:fld id="{29828998-6324-4525-9884-AF74F7976B85}" type="VALUE">
                      <a:rPr lang="en-US"/>
                      <a:pPr/>
                      <a:t>[VALEUR]</a:t>
                    </a:fld>
                    <a:r>
                      <a:rPr lang="en-US"/>
                      <a:t> </a:t>
                    </a:r>
                    <a:r>
                      <a:rPr lang="en-US" sz="900" b="0" i="0" u="none" strike="noStrike" kern="1200" baseline="30000">
                        <a:solidFill>
                          <a:sysClr val="window" lastClr="FFFFFF"/>
                        </a:solidFill>
                        <a:effectLst/>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36B3-4F3E-8465-6AA281F3F9B1}"/>
                </c:ext>
              </c:extLst>
            </c:dLbl>
            <c:dLbl>
              <c:idx val="2"/>
              <c:tx>
                <c:rich>
                  <a:bodyPr/>
                  <a:lstStyle/>
                  <a:p>
                    <a:fld id="{CC36E909-D7C5-4B6E-AAEB-CAFDA98D7779}" type="VALUE">
                      <a:rPr lang="en-US"/>
                      <a:pPr/>
                      <a:t>[VALEUR]</a:t>
                    </a:fld>
                    <a:r>
                      <a:rPr lang="en-US"/>
                      <a:t> </a:t>
                    </a:r>
                    <a:r>
                      <a:rPr lang="en-US" sz="900" b="0" i="0" u="none" strike="noStrike" kern="1200" baseline="30000">
                        <a:solidFill>
                          <a:sysClr val="window" lastClr="FFFFFF"/>
                        </a:solidFill>
                        <a:effectLst/>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36B3-4F3E-8465-6AA281F3F9B1}"/>
                </c:ext>
              </c:extLst>
            </c:dLbl>
            <c:dLbl>
              <c:idx val="3"/>
              <c:tx>
                <c:rich>
                  <a:bodyPr/>
                  <a:lstStyle/>
                  <a:p>
                    <a:fld id="{474AE73A-D7DB-41E7-8439-142001FB81FB}" type="VALUE">
                      <a:rPr lang="en-US"/>
                      <a:pPr/>
                      <a:t>[VALEUR]</a:t>
                    </a:fld>
                    <a:r>
                      <a:rPr lang="en-US"/>
                      <a:t> </a:t>
                    </a:r>
                    <a:r>
                      <a:rPr lang="en-US" sz="900" b="0" i="0" u="none" strike="noStrike" kern="1200" baseline="30000">
                        <a:solidFill>
                          <a:sysClr val="window" lastClr="FFFFFF"/>
                        </a:solidFill>
                        <a:effectLst/>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36B3-4F3E-8465-6AA281F3F9B1}"/>
                </c:ext>
              </c:extLst>
            </c:dLbl>
            <c:dLbl>
              <c:idx val="4"/>
              <c:tx>
                <c:rich>
                  <a:bodyPr/>
                  <a:lstStyle/>
                  <a:p>
                    <a:fld id="{78DEBC3A-4DCC-4633-9C62-BC4491BE4FAB}" type="VALUE">
                      <a:rPr lang="en-US"/>
                      <a:pPr/>
                      <a:t>[VALEUR]</a:t>
                    </a:fld>
                    <a:r>
                      <a:rPr lang="en-US"/>
                      <a:t> </a:t>
                    </a:r>
                    <a:r>
                      <a:rPr lang="en-US" sz="900" b="0" i="0" u="none" strike="noStrike" kern="1200" baseline="30000">
                        <a:solidFill>
                          <a:sysClr val="window" lastClr="FFFFFF"/>
                        </a:solidFill>
                        <a:effectLst/>
                      </a:rPr>
                      <a:t>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6B3-4F3E-8465-6AA281F3F9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Figxxxxxx!$A$5:$A$10</c:f>
              <c:strCache>
                <c:ptCount val="6"/>
                <c:pt idx="0">
                  <c:v>15 - 29 ans</c:v>
                </c:pt>
                <c:pt idx="1">
                  <c:v>30 - 44 ans</c:v>
                </c:pt>
                <c:pt idx="2">
                  <c:v>45 - 59 ans</c:v>
                </c:pt>
                <c:pt idx="3">
                  <c:v>60 - 74 ans</c:v>
                </c:pt>
                <c:pt idx="4">
                  <c:v>75 ans et plus</c:v>
                </c:pt>
                <c:pt idx="5">
                  <c:v>Ensemble du Québec</c:v>
                </c:pt>
              </c:strCache>
            </c:strRef>
          </c:cat>
          <c:val>
            <c:numRef>
              <c:f>Figxxxxxx!$K$5:$K$10</c:f>
              <c:numCache>
                <c:formatCode>0.0</c:formatCode>
                <c:ptCount val="6"/>
                <c:pt idx="0">
                  <c:v>11.532375701256354</c:v>
                </c:pt>
                <c:pt idx="1">
                  <c:v>23.789771456044623</c:v>
                </c:pt>
                <c:pt idx="2">
                  <c:v>32.888308358074283</c:v>
                </c:pt>
                <c:pt idx="3">
                  <c:v>38.071176378883784</c:v>
                </c:pt>
                <c:pt idx="4">
                  <c:v>53.983415062933837</c:v>
                </c:pt>
                <c:pt idx="5">
                  <c:v>29.851839912398077</c:v>
                </c:pt>
              </c:numCache>
            </c:numRef>
          </c:val>
          <c:extLst>
            <c:ext xmlns:c16="http://schemas.microsoft.com/office/drawing/2014/chart" uri="{C3380CC4-5D6E-409C-BE32-E72D297353CC}">
              <c16:uniqueId val="{0000000A-9807-43CF-8670-496134E0150F}"/>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r"/>
      <c:layout>
        <c:manualLayout>
          <c:xMode val="edge"/>
          <c:yMode val="edge"/>
          <c:x val="0.81719439994515419"/>
          <c:y val="0.35016873039768626"/>
          <c:w val="0.17961045667278649"/>
          <c:h val="0.183002461790164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17.2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 étant allée au cinéma1 selon l'origine des films,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8123037054154923E-2"/>
          <c:y val="0.17940405697984835"/>
          <c:w val="0.86132254799208119"/>
          <c:h val="0.48907129390812104"/>
        </c:manualLayout>
      </c:layout>
      <c:barChart>
        <c:barDir val="col"/>
        <c:grouping val="stacked"/>
        <c:varyColors val="0"/>
        <c:ser>
          <c:idx val="0"/>
          <c:order val="0"/>
          <c:tx>
            <c:strRef>
              <c:f>'Fig17.2'!$B$4</c:f>
              <c:strCache>
                <c:ptCount val="1"/>
                <c:pt idx="0">
                  <c:v>Surtout québécois</c:v>
                </c:pt>
              </c:strCache>
            </c:strRef>
          </c:tx>
          <c:spPr>
            <a:solidFill>
              <a:schemeClr val="accent1"/>
            </a:solidFill>
            <a:ln>
              <a:noFill/>
            </a:ln>
            <a:effectLst/>
          </c:spPr>
          <c:invertIfNegative val="0"/>
          <c:dLbls>
            <c:dLbl>
              <c:idx val="1"/>
              <c:tx>
                <c:rich>
                  <a:bodyPr/>
                  <a:lstStyle/>
                  <a:p>
                    <a:fld id="{DCCB8092-0A3E-44BF-BBDC-71E0EF657142}" type="VALUE">
                      <a:rPr lang="en-US"/>
                      <a:pPr/>
                      <a:t>[VALEUR]</a:t>
                    </a:fld>
                    <a:endParaRPr lang="fr-CA"/>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C3C-4F71-B346-7E91AD5AFA9D}"/>
                </c:ext>
              </c:extLst>
            </c:dLbl>
            <c:dLbl>
              <c:idx val="2"/>
              <c:layout>
                <c:manualLayout>
                  <c:x val="6.2224526834327137E-2"/>
                  <c:y val="-1.9934496455516579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fld id="{73966C83-F74B-4CAD-89BF-3DCCB7AC6881}" type="VALUE">
                      <a:rPr lang="en-US">
                        <a:solidFill>
                          <a:schemeClr val="tx1"/>
                        </a:solidFill>
                      </a:rPr>
                      <a:pPr>
                        <a:defRPr>
                          <a:solidFill>
                            <a:schemeClr val="tx1"/>
                          </a:solidFill>
                        </a:defRPr>
                      </a:pPr>
                      <a:t>[VALEUR]</a:t>
                    </a:fld>
                    <a:r>
                      <a:rPr lang="en-US">
                        <a:solidFill>
                          <a:schemeClr val="tx1"/>
                        </a:solidFill>
                      </a:rPr>
                      <a:t>**</a:t>
                    </a: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C3C-4F71-B346-7E91AD5AFA9D}"/>
                </c:ext>
              </c:extLst>
            </c:dLbl>
            <c:dLbl>
              <c:idx val="3"/>
              <c:layout>
                <c:manualLayout>
                  <c:x val="6.22245268343272E-2"/>
                  <c:y val="-1.708671124758555E-2"/>
                </c:manualLayout>
              </c:layout>
              <c:tx>
                <c:rich>
                  <a:bodyPr/>
                  <a:lstStyle/>
                  <a:p>
                    <a:fld id="{C7DC6BC4-0779-470C-A55B-E58E77D27F88}" type="VALUE">
                      <a:rPr lang="en-US">
                        <a:solidFill>
                          <a:schemeClr val="tx1"/>
                        </a:solidFill>
                      </a:rPr>
                      <a:pPr/>
                      <a:t>[VALEUR]</a:t>
                    </a:fld>
                    <a:r>
                      <a:rPr lang="en-US">
                        <a:solidFill>
                          <a:schemeClr val="tx1"/>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C3C-4F71-B346-7E91AD5AFA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'Fig17.2'!$A$5:$A$9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'Fig17.2'!$B$5:$B$9</c:f>
              <c:numCache>
                <c:formatCode>0.0</c:formatCode>
                <c:ptCount val="5"/>
                <c:pt idx="0">
                  <c:v>18.088388171208145</c:v>
                </c:pt>
                <c:pt idx="1">
                  <c:v>9.0982757301227277</c:v>
                </c:pt>
                <c:pt idx="2">
                  <c:v>1.2268969312637317</c:v>
                </c:pt>
                <c:pt idx="3">
                  <c:v>3.1118417055678891</c:v>
                </c:pt>
                <c:pt idx="4">
                  <c:v>13.113638875125403</c:v>
                </c:pt>
              </c:numCache>
            </c:numRef>
          </c:val>
          <c:extLst>
            <c:ext xmlns:c16="http://schemas.microsoft.com/office/drawing/2014/chart" uri="{C3380CC4-5D6E-409C-BE32-E72D297353CC}">
              <c16:uniqueId val="{00000002-7C3C-4F71-B346-7E91AD5AFA9D}"/>
            </c:ext>
          </c:extLst>
        </c:ser>
        <c:ser>
          <c:idx val="1"/>
          <c:order val="1"/>
          <c:tx>
            <c:strRef>
              <c:f>'Fig17.2'!$D$4</c:f>
              <c:strCache>
                <c:ptCount val="1"/>
                <c:pt idx="0">
                  <c:v>Surtout non québécois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'Fig17.2'!$A$5:$A$9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'Fig17.2'!$D$5:$D$9</c:f>
              <c:numCache>
                <c:formatCode>0.0</c:formatCode>
                <c:ptCount val="5"/>
                <c:pt idx="0">
                  <c:v>51.163586224509707</c:v>
                </c:pt>
                <c:pt idx="1">
                  <c:v>59.176859151955505</c:v>
                </c:pt>
                <c:pt idx="2">
                  <c:v>86.182134998626793</c:v>
                </c:pt>
                <c:pt idx="3">
                  <c:v>68.585965984383165</c:v>
                </c:pt>
                <c:pt idx="4">
                  <c:v>58.41642796304415</c:v>
                </c:pt>
              </c:numCache>
            </c:numRef>
          </c:val>
          <c:extLst>
            <c:ext xmlns:c16="http://schemas.microsoft.com/office/drawing/2014/chart" uri="{C3380CC4-5D6E-409C-BE32-E72D297353CC}">
              <c16:uniqueId val="{00000003-7C3C-4F71-B346-7E91AD5AFA9D}"/>
            </c:ext>
          </c:extLst>
        </c:ser>
        <c:ser>
          <c:idx val="3"/>
          <c:order val="2"/>
          <c:tx>
            <c:strRef>
              <c:f>'Fig17.2'!$F$4</c:f>
              <c:strCache>
                <c:ptCount val="1"/>
                <c:pt idx="0">
                  <c:v>Autant québécois que non québécois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'Fig17.2'!$A$5:$A$9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'Fig17.2'!$F$5:$F$9</c:f>
              <c:numCache>
                <c:formatCode>0.0</c:formatCode>
                <c:ptCount val="5"/>
                <c:pt idx="0">
                  <c:v>30.74802560428266</c:v>
                </c:pt>
                <c:pt idx="1">
                  <c:v>31.724865117921812</c:v>
                </c:pt>
                <c:pt idx="2">
                  <c:v>12.590968070109504</c:v>
                </c:pt>
                <c:pt idx="3">
                  <c:v>28.302192310048902</c:v>
                </c:pt>
                <c:pt idx="4">
                  <c:v>28.469933161830507</c:v>
                </c:pt>
              </c:numCache>
            </c:numRef>
          </c:val>
          <c:extLst>
            <c:ext xmlns:c16="http://schemas.microsoft.com/office/drawing/2014/chart" uri="{C3380CC4-5D6E-409C-BE32-E72D297353CC}">
              <c16:uniqueId val="{00000004-7C3C-4F71-B346-7E91AD5AFA9D}"/>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6.2058468607555539E-2"/>
          <c:y val="0.75707178867659053"/>
          <c:w val="0.87396451964621114"/>
          <c:h val="4.56207475481248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22.2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 écoutant des balados1 selon leur provenance,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6532387376492608E-2"/>
          <c:y val="0.18481088711428523"/>
          <c:w val="0.86132254799208119"/>
          <c:h val="0.45765912899175193"/>
        </c:manualLayout>
      </c:layout>
      <c:barChart>
        <c:barDir val="col"/>
        <c:grouping val="stacked"/>
        <c:varyColors val="0"/>
        <c:ser>
          <c:idx val="0"/>
          <c:order val="0"/>
          <c:tx>
            <c:strRef>
              <c:f>'Fig22.2'!$B$4</c:f>
              <c:strCache>
                <c:ptCount val="1"/>
                <c:pt idx="0">
                  <c:v>Surtout québécois</c:v>
                </c:pt>
              </c:strCache>
            </c:strRef>
          </c:tx>
          <c:spPr>
            <a:solidFill>
              <a:schemeClr val="accent1"/>
            </a:solidFill>
            <a:ln>
              <a:noFill/>
            </a:ln>
            <a:effectLst/>
          </c:spPr>
          <c:invertIfNegative val="0"/>
          <c:dLbls>
            <c:dLbl>
              <c:idx val="2"/>
              <c:tx>
                <c:rich>
                  <a:bodyPr/>
                  <a:lstStyle/>
                  <a:p>
                    <a:fld id="{9E03A396-E1CB-4915-B4E7-2EB1D91BDE49}"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9F6-4BE6-B81B-9687A7879771}"/>
                </c:ext>
              </c:extLst>
            </c:dLbl>
            <c:dLbl>
              <c:idx val="3"/>
              <c:tx>
                <c:rich>
                  <a:bodyPr/>
                  <a:lstStyle/>
                  <a:p>
                    <a:fld id="{4808A37D-7585-4679-A22E-AFAAF7001D4F}"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9F6-4BE6-B81B-9687A78797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'Fig22.2'!$A$5:$A$9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'Fig22.2'!$B$5:$B$9</c:f>
              <c:numCache>
                <c:formatCode>0.0</c:formatCode>
                <c:ptCount val="5"/>
                <c:pt idx="0">
                  <c:v>63.756300720733627</c:v>
                </c:pt>
                <c:pt idx="1">
                  <c:v>34.807455468967149</c:v>
                </c:pt>
                <c:pt idx="2">
                  <c:v>10.971656657746546</c:v>
                </c:pt>
                <c:pt idx="3">
                  <c:v>6.8630068822678858</c:v>
                </c:pt>
                <c:pt idx="4">
                  <c:v>45.998032794462667</c:v>
                </c:pt>
              </c:numCache>
            </c:numRef>
          </c:val>
          <c:extLst>
            <c:ext xmlns:c16="http://schemas.microsoft.com/office/drawing/2014/chart" uri="{C3380CC4-5D6E-409C-BE32-E72D297353CC}">
              <c16:uniqueId val="{00000000-09F6-4BE6-B81B-9687A7879771}"/>
            </c:ext>
          </c:extLst>
        </c:ser>
        <c:ser>
          <c:idx val="1"/>
          <c:order val="1"/>
          <c:tx>
            <c:strRef>
              <c:f>'Fig22.2'!$D$4</c:f>
              <c:strCache>
                <c:ptCount val="1"/>
                <c:pt idx="0">
                  <c:v>Surtout non québécois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'Fig22.2'!$A$5:$A$9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'Fig22.2'!$D$5:$D$9</c:f>
              <c:numCache>
                <c:formatCode>0.0</c:formatCode>
                <c:ptCount val="5"/>
                <c:pt idx="0">
                  <c:v>15.853682211636455</c:v>
                </c:pt>
                <c:pt idx="1">
                  <c:v>36.408307634157865</c:v>
                </c:pt>
                <c:pt idx="2">
                  <c:v>65.783767604370411</c:v>
                </c:pt>
                <c:pt idx="3">
                  <c:v>66.932816311069914</c:v>
                </c:pt>
                <c:pt idx="4">
                  <c:v>30.461191836707929</c:v>
                </c:pt>
              </c:numCache>
            </c:numRef>
          </c:val>
          <c:extLst>
            <c:ext xmlns:c16="http://schemas.microsoft.com/office/drawing/2014/chart" uri="{C3380CC4-5D6E-409C-BE32-E72D297353CC}">
              <c16:uniqueId val="{00000001-09F6-4BE6-B81B-9687A7879771}"/>
            </c:ext>
          </c:extLst>
        </c:ser>
        <c:ser>
          <c:idx val="3"/>
          <c:order val="2"/>
          <c:tx>
            <c:strRef>
              <c:f>'Fig22.2'!$F$4</c:f>
              <c:strCache>
                <c:ptCount val="1"/>
                <c:pt idx="0">
                  <c:v>Autant québécois que non québécois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'Fig22.2'!$A$5:$A$9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'Fig22.2'!$F$5:$F$9</c:f>
              <c:numCache>
                <c:formatCode>0.0</c:formatCode>
                <c:ptCount val="5"/>
                <c:pt idx="0">
                  <c:v>20.390017067629824</c:v>
                </c:pt>
                <c:pt idx="1">
                  <c:v>28.784236896874983</c:v>
                </c:pt>
                <c:pt idx="2">
                  <c:v>23.244575737883086</c:v>
                </c:pt>
                <c:pt idx="3">
                  <c:v>26.204176806662204</c:v>
                </c:pt>
                <c:pt idx="4">
                  <c:v>23.540775368830229</c:v>
                </c:pt>
              </c:numCache>
            </c:numRef>
          </c:val>
          <c:extLst>
            <c:ext xmlns:c16="http://schemas.microsoft.com/office/drawing/2014/chart" uri="{C3380CC4-5D6E-409C-BE32-E72D297353CC}">
              <c16:uniqueId val="{00000003-09F6-4BE6-B81B-9687A7879771}"/>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7.9999037122257241E-2"/>
          <c:y val="0.72890259384559863"/>
          <c:w val="0.85761691656142547"/>
          <c:h val="6.734514004739164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r>
              <a:rPr lang="fr-CA" sz="900" b="1" i="0" u="none" strike="noStrike" kern="1200" spc="0" baseline="0">
                <a:solidFill>
                  <a:sysClr val="windowText" lastClr="000000">
                    <a:lumMod val="65000"/>
                    <a:lumOff val="35000"/>
                  </a:sysClr>
                </a:solidFill>
                <a:latin typeface="+mn-lt"/>
                <a:ea typeface="+mn-ea"/>
                <a:cs typeface="+mn-cs"/>
              </a:rPr>
              <a:t>Figure 23.2</a:t>
            </a:r>
          </a:p>
          <a:p>
            <a:pPr algn="l" rtl="0">
              <a:defRPr lang="fr-CA" sz="900" b="1">
                <a:solidFill>
                  <a:sysClr val="windowText" lastClr="000000">
                    <a:lumMod val="65000"/>
                    <a:lumOff val="35000"/>
                  </a:sysClr>
                </a:solidFill>
              </a:defRPr>
            </a:pPr>
            <a:r>
              <a:rPr lang="fr-CA" sz="900" b="0" i="0" u="none" strike="noStrike" kern="1200" spc="0" baseline="0">
                <a:solidFill>
                  <a:sysClr val="windowText" lastClr="000000">
                    <a:lumMod val="65000"/>
                    <a:lumOff val="35000"/>
                  </a:sysClr>
                </a:solidFill>
                <a:latin typeface="+mn-lt"/>
                <a:ea typeface="+mn-ea"/>
                <a:cs typeface="+mn-cs"/>
              </a:rPr>
              <a:t>Part de la population écoutant des balados1 selon la préférence linguistique, le lieu de naissance et la langue parlée à la maison, Québec, 2024</a:t>
            </a:r>
          </a:p>
        </c:rich>
      </c:tx>
      <c:layout>
        <c:manualLayout>
          <c:xMode val="edge"/>
          <c:yMode val="edge"/>
          <c:x val="2.5111808159041512E-2"/>
          <c:y val="2.4172666562256213E-2"/>
        </c:manualLayout>
      </c:layout>
      <c:overlay val="0"/>
      <c:spPr>
        <a:noFill/>
        <a:ln>
          <a:noFill/>
        </a:ln>
        <a:effectLst/>
      </c:spPr>
      <c:txPr>
        <a:bodyPr rot="0" spcFirstLastPara="1" vertOverflow="ellipsis" vert="horz" wrap="square" anchor="ctr" anchorCtr="1"/>
        <a:lstStyle/>
        <a:p>
          <a:pPr algn="l" rtl="0">
            <a:defRPr lang="fr-CA" sz="900" b="1"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7.6532387376492608E-2"/>
          <c:y val="0.18481088711428523"/>
          <c:w val="0.86132254799208119"/>
          <c:h val="0.46275556873519164"/>
        </c:manualLayout>
      </c:layout>
      <c:barChart>
        <c:barDir val="col"/>
        <c:grouping val="stacked"/>
        <c:varyColors val="0"/>
        <c:ser>
          <c:idx val="0"/>
          <c:order val="0"/>
          <c:tx>
            <c:strRef>
              <c:f>'Fig23.2'!$B$4</c:f>
              <c:strCache>
                <c:ptCount val="1"/>
                <c:pt idx="0">
                  <c:v>Surtout en français</c:v>
                </c:pt>
              </c:strCache>
            </c:strRef>
          </c:tx>
          <c:spPr>
            <a:solidFill>
              <a:schemeClr val="accent1"/>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D-CB88-4846-B5C5-9E04CF5A9D7B}"/>
                </c:ext>
              </c:extLst>
            </c:dLbl>
            <c:dLbl>
              <c:idx val="3"/>
              <c:delete val="1"/>
              <c:extLst>
                <c:ext xmlns:c15="http://schemas.microsoft.com/office/drawing/2012/chart" uri="{CE6537A1-D6FC-4f65-9D91-7224C49458BB}"/>
                <c:ext xmlns:c16="http://schemas.microsoft.com/office/drawing/2014/chart" uri="{C3380CC4-5D6E-409C-BE32-E72D297353CC}">
                  <c16:uniqueId val="{0000000E-CB88-4846-B5C5-9E04CF5A9D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'Fig23.2'!$A$5:$A$9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'Fig23.2'!$B$5:$B$9</c:f>
              <c:numCache>
                <c:formatCode>0.0</c:formatCode>
                <c:ptCount val="5"/>
                <c:pt idx="0">
                  <c:v>70.735812446207973</c:v>
                </c:pt>
                <c:pt idx="1">
                  <c:v>67.370814262649219</c:v>
                </c:pt>
                <c:pt idx="2">
                  <c:v>0</c:v>
                </c:pt>
                <c:pt idx="3">
                  <c:v>0</c:v>
                </c:pt>
                <c:pt idx="4">
                  <c:v>54.5087872774738</c:v>
                </c:pt>
              </c:numCache>
            </c:numRef>
          </c:val>
          <c:extLst>
            <c:ext xmlns:c16="http://schemas.microsoft.com/office/drawing/2014/chart" uri="{C3380CC4-5D6E-409C-BE32-E72D297353CC}">
              <c16:uniqueId val="{00000000-CB88-4846-B5C5-9E04CF5A9D7B}"/>
            </c:ext>
          </c:extLst>
        </c:ser>
        <c:ser>
          <c:idx val="1"/>
          <c:order val="1"/>
          <c:tx>
            <c:strRef>
              <c:f>'Fig23.2'!$D$4</c:f>
              <c:strCache>
                <c:ptCount val="1"/>
                <c:pt idx="0">
                  <c:v>Surtout en anglais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'Fig23.2'!$A$5:$A$9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'Fig23.2'!$D$5:$D$9</c:f>
              <c:numCache>
                <c:formatCode>0.0</c:formatCode>
                <c:ptCount val="5"/>
                <c:pt idx="0">
                  <c:v>12.761710232580922</c:v>
                </c:pt>
                <c:pt idx="1">
                  <c:v>12.345020894885396</c:v>
                </c:pt>
                <c:pt idx="2">
                  <c:v>76.204031236035746</c:v>
                </c:pt>
                <c:pt idx="3">
                  <c:v>70.857488374205346</c:v>
                </c:pt>
                <c:pt idx="4">
                  <c:v>25.112378993752067</c:v>
                </c:pt>
              </c:numCache>
            </c:numRef>
          </c:val>
          <c:extLst>
            <c:ext xmlns:c16="http://schemas.microsoft.com/office/drawing/2014/chart" uri="{C3380CC4-5D6E-409C-BE32-E72D297353CC}">
              <c16:uniqueId val="{00000002-CB88-4846-B5C5-9E04CF5A9D7B}"/>
            </c:ext>
          </c:extLst>
        </c:ser>
        <c:ser>
          <c:idx val="3"/>
          <c:order val="2"/>
          <c:tx>
            <c:strRef>
              <c:f>'Fig23.2'!$F$4</c:f>
              <c:strCache>
                <c:ptCount val="1"/>
                <c:pt idx="0">
                  <c:v>Autant en français qu'en anglais</c:v>
                </c:pt>
              </c:strCache>
            </c:strRef>
          </c:tx>
          <c:spPr>
            <a:solidFill>
              <a:schemeClr val="accent4"/>
            </a:solidFill>
            <a:ln>
              <a:noFill/>
            </a:ln>
            <a:effectLst/>
          </c:spPr>
          <c:invertIfNegative val="0"/>
          <c:dLbls>
            <c:dLbl>
              <c:idx val="3"/>
              <c:tx>
                <c:rich>
                  <a:bodyPr/>
                  <a:lstStyle/>
                  <a:p>
                    <a:fld id="{9F86165C-094E-4291-9040-8B01A0A23271}" type="VALUE">
                      <a:rPr lang="en-US"/>
                      <a:pPr/>
                      <a:t>[VALEUR]</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B88-4846-B5C5-9E04CF5A9D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'Fig23.2'!$A$5:$A$9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'Fig23.2'!$F$5:$F$9</c:f>
              <c:numCache>
                <c:formatCode>0.0</c:formatCode>
                <c:ptCount val="5"/>
                <c:pt idx="0">
                  <c:v>16.128989682764821</c:v>
                </c:pt>
                <c:pt idx="1">
                  <c:v>18.244691422466691</c:v>
                </c:pt>
                <c:pt idx="2">
                  <c:v>13.641385107506112</c:v>
                </c:pt>
                <c:pt idx="3">
                  <c:v>18.811651911886919</c:v>
                </c:pt>
                <c:pt idx="4">
                  <c:v>16.846021307936606</c:v>
                </c:pt>
              </c:numCache>
            </c:numRef>
          </c:val>
          <c:extLst>
            <c:ext xmlns:c16="http://schemas.microsoft.com/office/drawing/2014/chart" uri="{C3380CC4-5D6E-409C-BE32-E72D297353CC}">
              <c16:uniqueId val="{00000005-CB88-4846-B5C5-9E04CF5A9D7B}"/>
            </c:ext>
          </c:extLst>
        </c:ser>
        <c:ser>
          <c:idx val="2"/>
          <c:order val="3"/>
          <c:tx>
            <c:strRef>
              <c:f>'Fig23.2'!$H$4</c:f>
              <c:strCache>
                <c:ptCount val="1"/>
                <c:pt idx="0">
                  <c:v>Autres langues</c:v>
                </c:pt>
              </c:strCache>
            </c:strRef>
          </c:tx>
          <c:spPr>
            <a:solidFill>
              <a:schemeClr val="accent3"/>
            </a:solidFill>
            <a:ln>
              <a:noFill/>
            </a:ln>
            <a:effectLst/>
          </c:spPr>
          <c:invertIfNegative val="0"/>
          <c:dLbls>
            <c:dLbl>
              <c:idx val="0"/>
              <c:tx>
                <c:rich>
                  <a:bodyPr/>
                  <a:lstStyle/>
                  <a:p>
                    <a:fld id="{87A8FEF9-489C-4DE0-B642-BB35116ABE39}" type="VALUE">
                      <a:rPr lang="en-US"/>
                      <a:pPr/>
                      <a:t>[VALEUR]</a:t>
                    </a:fld>
                    <a:r>
                      <a:rPr lang="en-US"/>
                      <a:t>**</a:t>
                    </a:r>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CB88-4846-B5C5-9E04CF5A9D7B}"/>
                </c:ext>
              </c:extLst>
            </c:dLbl>
            <c:dLbl>
              <c:idx val="1"/>
              <c:layout>
                <c:manualLayout>
                  <c:x val="0"/>
                  <c:y val="-2.943262819598845E-2"/>
                </c:manualLayout>
              </c:layout>
              <c:tx>
                <c:rich>
                  <a:bodyPr/>
                  <a:lstStyle/>
                  <a:p>
                    <a:fld id="{F0092BB3-7AA7-4857-9B9C-3138DE6F5B68}" type="VALUE">
                      <a:rPr lang="en-US"/>
                      <a:pPr/>
                      <a:t>[VALEUR]</a:t>
                    </a:fld>
                    <a:r>
                      <a:rPr lang="en-US"/>
                      <a:t>**</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B88-4846-B5C5-9E04CF5A9D7B}"/>
                </c:ext>
              </c:extLst>
            </c:dLbl>
            <c:dLbl>
              <c:idx val="2"/>
              <c:layout>
                <c:manualLayout>
                  <c:x val="-1.794043774668102E-3"/>
                  <c:y val="-2.8353092352121745E-2"/>
                </c:manualLayout>
              </c:layout>
              <c:tx>
                <c:rich>
                  <a:bodyPr/>
                  <a:lstStyle/>
                  <a:p>
                    <a:r>
                      <a:rPr lang="en-US"/>
                      <a:t>x</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B88-4846-B5C5-9E04CF5A9D7B}"/>
                </c:ext>
              </c:extLst>
            </c:dLbl>
            <c:dLbl>
              <c:idx val="3"/>
              <c:tx>
                <c:rich>
                  <a:bodyPr/>
                  <a:lstStyle/>
                  <a:p>
                    <a:r>
                      <a:rPr lang="en-US"/>
                      <a:t>x</a:t>
                    </a:r>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B88-4846-B5C5-9E04CF5A9D7B}"/>
                </c:ext>
              </c:extLst>
            </c:dLbl>
            <c:dLbl>
              <c:idx val="4"/>
              <c:layout>
                <c:manualLayout>
                  <c:x val="0"/>
                  <c:y val="-2.78928062529833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88-4846-B5C5-9E04CF5A9D7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'Fig23.2'!$A$5:$A$9</c:f>
              <c:strCache>
                <c:ptCount val="5"/>
                <c:pt idx="0">
                  <c:v>Francophones né.e.s au Québec</c:v>
                </c:pt>
                <c:pt idx="1">
                  <c:v>Francophones né.e.s à l'extérieur du Québec</c:v>
                </c:pt>
                <c:pt idx="2">
                  <c:v>Anglophones né.e.s au Québec</c:v>
                </c:pt>
                <c:pt idx="3">
                  <c:v>Anglophones né.e.s à l'extérieur du Québec</c:v>
                </c:pt>
                <c:pt idx="4">
                  <c:v>Ensemble du Québec</c:v>
                </c:pt>
              </c:strCache>
            </c:strRef>
          </c:cat>
          <c:val>
            <c:numRef>
              <c:f>'Fig23.2'!$H$5:$H$9</c:f>
              <c:numCache>
                <c:formatCode>0.0</c:formatCode>
                <c:ptCount val="5"/>
                <c:pt idx="0">
                  <c:v>0.37348763844617422</c:v>
                </c:pt>
                <c:pt idx="1">
                  <c:v>2.0394734199987727</c:v>
                </c:pt>
                <c:pt idx="2">
                  <c:v>0</c:v>
                </c:pt>
                <c:pt idx="3">
                  <c:v>0</c:v>
                </c:pt>
                <c:pt idx="4">
                  <c:v>3.5328124208383835</c:v>
                </c:pt>
              </c:numCache>
            </c:numRef>
          </c:val>
          <c:extLst>
            <c:ext xmlns:c16="http://schemas.microsoft.com/office/drawing/2014/chart" uri="{C3380CC4-5D6E-409C-BE32-E72D297353CC}">
              <c16:uniqueId val="{0000000C-CB88-4846-B5C5-9E04CF5A9D7B}"/>
            </c:ext>
          </c:extLst>
        </c:ser>
        <c:dLbls>
          <c:showLegendKey val="0"/>
          <c:showVal val="0"/>
          <c:showCatName val="0"/>
          <c:showSerName val="0"/>
          <c:showPercent val="0"/>
          <c:showBubbleSize val="0"/>
        </c:dLbls>
        <c:gapWidth val="150"/>
        <c:overlap val="100"/>
        <c:axId val="171883376"/>
        <c:axId val="171889616"/>
        <c:extLst/>
      </c:barChart>
      <c:catAx>
        <c:axId val="1718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9616"/>
        <c:crosses val="autoZero"/>
        <c:auto val="1"/>
        <c:lblAlgn val="ctr"/>
        <c:lblOffset val="100"/>
        <c:noMultiLvlLbl val="0"/>
      </c:catAx>
      <c:valAx>
        <c:axId val="17188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883376"/>
        <c:crosses val="autoZero"/>
        <c:crossBetween val="between"/>
      </c:valAx>
      <c:spPr>
        <a:noFill/>
        <a:ln>
          <a:noFill/>
        </a:ln>
        <a:effectLst/>
      </c:spPr>
    </c:plotArea>
    <c:legend>
      <c:legendPos val="b"/>
      <c:layout>
        <c:manualLayout>
          <c:xMode val="edge"/>
          <c:yMode val="edge"/>
          <c:x val="7.4813561190513633E-2"/>
          <c:y val="0.74355464761370194"/>
          <c:w val="0.85761691656142547"/>
          <c:h val="4.56207475481248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40004</xdr:colOff>
      <xdr:row>9</xdr:row>
      <xdr:rowOff>76200</xdr:rowOff>
    </xdr:from>
    <xdr:to>
      <xdr:col>18</xdr:col>
      <xdr:colOff>784859</xdr:colOff>
      <xdr:row>31</xdr:row>
      <xdr:rowOff>104775</xdr:rowOff>
    </xdr:to>
    <xdr:graphicFrame macro="">
      <xdr:nvGraphicFramePr>
        <xdr:cNvPr id="3" name="Graphique 2">
          <a:extLst>
            <a:ext uri="{FF2B5EF4-FFF2-40B4-BE49-F238E27FC236}">
              <a16:creationId xmlns:a16="http://schemas.microsoft.com/office/drawing/2014/main" id="{E1260870-3209-4510-98D5-748F522F6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0.03584</cdr:x>
      <cdr:y>0.77054</cdr:y>
    </cdr:from>
    <cdr:to>
      <cdr:x>0.15421</cdr:x>
      <cdr:y>1</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82864" y="3448052"/>
          <a:ext cx="934225" cy="10267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x Donnée confidentielle</a:t>
          </a:r>
        </a:p>
        <a:p xmlns:a="http://schemas.openxmlformats.org/drawingml/2006/main">
          <a:pPr rtl="0" eaLnBrk="1" fontAlgn="auto" latinLnBrk="0" hangingPunct="1"/>
          <a:r>
            <a:rPr lang="fr-CA" sz="900" b="0" i="0" baseline="0">
              <a:effectLst/>
              <a:latin typeface="+mn-lt"/>
              <a:ea typeface="+mn-ea"/>
              <a:cs typeface="+mn-cs"/>
            </a:rPr>
            <a:t>* À utiliser avec prudence (coefficient de variation entre 15 % et 25 %).</a:t>
          </a:r>
        </a:p>
        <a:p xmlns:a="http://schemas.openxmlformats.org/drawingml/2006/main">
          <a:pPr rtl="0" eaLnBrk="1" fontAlgn="auto" latinLnBrk="0" hangingPunct="1"/>
          <a:r>
            <a:rPr lang="fr-CA" sz="900" b="0" i="0" baseline="0">
              <a:effectLst/>
              <a:latin typeface="+mn-lt"/>
              <a:ea typeface="+mn-ea"/>
              <a:cs typeface="+mn-cs"/>
            </a:rPr>
            <a:t>** À titre indicatif seulement (coefficient de variation supérieur à 25 %).</a:t>
          </a:r>
        </a:p>
        <a:p xmlns:a="http://schemas.openxmlformats.org/drawingml/2006/main">
          <a:pPr rtl="0" eaLnBrk="1" fontAlgn="auto" latinLnBrk="0" hangingPunct="1"/>
          <a:r>
            <a:rPr lang="fr-CA" sz="900" b="0" i="0" baseline="0">
              <a:effectLst/>
              <a:latin typeface="+mn-lt"/>
              <a:ea typeface="+mn-ea"/>
              <a:cs typeface="+mn-cs"/>
            </a:rPr>
            <a:t>1. Population de 15 ans et plus ayant regardé du contenu télévisuel, tous modes de diffusion confondus,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culturels </a:t>
          </a:r>
        </a:p>
        <a:p xmlns:a="http://schemas.openxmlformats.org/drawingml/2006/main">
          <a:pPr rtl="0" eaLnBrk="1" fontAlgn="auto" latinLnBrk="0" hangingPunct="1"/>
          <a:r>
            <a:rPr lang="fr-CA" sz="900" b="0" i="1" baseline="0">
              <a:effectLst/>
              <a:latin typeface="+mn-lt"/>
              <a:ea typeface="+mn-ea"/>
              <a:cs typeface="+mn-cs"/>
            </a:rPr>
            <a:t>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0.02111</cdr:x>
      <cdr:y>0.10933</cdr:y>
    </cdr:from>
    <cdr:to>
      <cdr:x>0.05558</cdr:x>
      <cdr:y>0.39349</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25559" y="488416"/>
          <a:ext cx="205007" cy="12694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11.xml><?xml version="1.0" encoding="utf-8"?>
<xdr:wsDr xmlns:xdr="http://schemas.openxmlformats.org/drawingml/2006/spreadsheetDrawing" xmlns:a="http://schemas.openxmlformats.org/drawingml/2006/main">
  <xdr:twoCellAnchor>
    <xdr:from>
      <xdr:col>13</xdr:col>
      <xdr:colOff>102870</xdr:colOff>
      <xdr:row>10</xdr:row>
      <xdr:rowOff>184783</xdr:rowOff>
    </xdr:from>
    <xdr:to>
      <xdr:col>33</xdr:col>
      <xdr:colOff>441960</xdr:colOff>
      <xdr:row>35</xdr:row>
      <xdr:rowOff>116204</xdr:rowOff>
    </xdr:to>
    <xdr:graphicFrame macro="">
      <xdr:nvGraphicFramePr>
        <xdr:cNvPr id="2" name="Graphique 1">
          <a:extLst>
            <a:ext uri="{FF2B5EF4-FFF2-40B4-BE49-F238E27FC236}">
              <a16:creationId xmlns:a16="http://schemas.microsoft.com/office/drawing/2014/main" id="{BE0F61A1-5789-4BA7-9F79-2EFCDBD35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0.03105</cdr:x>
      <cdr:y>0.80846</cdr:y>
    </cdr:from>
    <cdr:to>
      <cdr:x>0.14942</cdr:x>
      <cdr:y>0.99349</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46834" y="3787142"/>
          <a:ext cx="940990" cy="866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fr-CA" sz="900" b="0" i="0" baseline="0">
              <a:effectLst/>
              <a:latin typeface="+mn-lt"/>
              <a:ea typeface="+mn-ea"/>
              <a:cs typeface="+mn-cs"/>
            </a:rPr>
            <a:t>* À utiliser avec prudence (coefficient de variation entre 15 % et 25 %).</a:t>
          </a:r>
          <a:endParaRPr lang="fr-CA" sz="900">
            <a:effectLst/>
          </a:endParaRPr>
        </a:p>
        <a:p xmlns:a="http://schemas.openxmlformats.org/drawingml/2006/main">
          <a:pPr rtl="0" eaLnBrk="1" fontAlgn="auto" latinLnBrk="0" hangingPunct="1"/>
          <a:r>
            <a:rPr lang="fr-CA" sz="900" b="0" i="0" baseline="0">
              <a:effectLst/>
              <a:latin typeface="+mn-lt"/>
              <a:ea typeface="+mn-ea"/>
              <a:cs typeface="+mn-cs"/>
            </a:rPr>
            <a:t>1. Population de 15 ans et plus.</a:t>
          </a:r>
        </a:p>
        <a:p xmlns:a="http://schemas.openxmlformats.org/drawingml/2006/main">
          <a:pPr rtl="0" eaLnBrk="1" fontAlgn="auto" latinLnBrk="0" hangingPunct="1"/>
          <a:endParaRPr lang="fr-CA" sz="9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culturels </a:t>
          </a:r>
        </a:p>
        <a:p xmlns:a="http://schemas.openxmlformats.org/drawingml/2006/main">
          <a:pPr rtl="0" eaLnBrk="1" fontAlgn="auto" latinLnBrk="0" hangingPunct="1"/>
          <a:r>
            <a:rPr lang="fr-CA" sz="900" b="0" i="1" baseline="0">
              <a:effectLst/>
              <a:latin typeface="+mn-lt"/>
              <a:ea typeface="+mn-ea"/>
              <a:cs typeface="+mn-cs"/>
            </a:rPr>
            <a:t>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0.01985</cdr:x>
      <cdr:y>0.0829</cdr:y>
    </cdr:from>
    <cdr:to>
      <cdr:x>0.05432</cdr:x>
      <cdr:y>0.36706</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57828" y="388336"/>
          <a:ext cx="274022" cy="13311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744855</xdr:colOff>
      <xdr:row>10</xdr:row>
      <xdr:rowOff>150493</xdr:rowOff>
    </xdr:from>
    <xdr:to>
      <xdr:col>24</xdr:col>
      <xdr:colOff>741045</xdr:colOff>
      <xdr:row>34</xdr:row>
      <xdr:rowOff>76199</xdr:rowOff>
    </xdr:to>
    <xdr:graphicFrame macro="">
      <xdr:nvGraphicFramePr>
        <xdr:cNvPr id="2" name="Graphique 1">
          <a:extLst>
            <a:ext uri="{FF2B5EF4-FFF2-40B4-BE49-F238E27FC236}">
              <a16:creationId xmlns:a16="http://schemas.microsoft.com/office/drawing/2014/main" id="{94D26851-B547-4F50-90CE-3819676D5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0.03584</cdr:x>
      <cdr:y>0.81831</cdr:y>
    </cdr:from>
    <cdr:to>
      <cdr:x>0.15421</cdr:x>
      <cdr:y>0.97567</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86141" y="3844196"/>
          <a:ext cx="945049" cy="73923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 étant allée au cinéma au cours des 12 derniers mois précédant l'enquête.</a:t>
          </a:r>
        </a:p>
        <a:p xmlns:a="http://schemas.openxmlformats.org/drawingml/2006/main">
          <a:pPr rtl="0" eaLnBrk="1" fontAlgn="auto" latinLnBrk="0" hangingPunct="1"/>
          <a:endParaRPr lang="fr-CA" sz="9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a:t>
          </a:r>
        </a:p>
        <a:p xmlns:a="http://schemas.openxmlformats.org/drawingml/2006/main">
          <a:pPr rtl="0" eaLnBrk="1" fontAlgn="auto" latinLnBrk="0" hangingPunct="1"/>
          <a:r>
            <a:rPr lang="fr-CA" sz="900" b="0" i="1" baseline="0">
              <a:effectLst/>
              <a:latin typeface="+mn-lt"/>
              <a:ea typeface="+mn-ea"/>
              <a:cs typeface="+mn-cs"/>
            </a:rPr>
            <a:t>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0.03543</cdr:x>
      <cdr:y>0.1073</cdr:y>
    </cdr:from>
    <cdr:to>
      <cdr:x>0.0699</cdr:x>
      <cdr:y>0.39146</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282839" y="504078"/>
          <a:ext cx="275204" cy="13349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15.xml><?xml version="1.0" encoding="utf-8"?>
<xdr:wsDr xmlns:xdr="http://schemas.openxmlformats.org/drawingml/2006/spreadsheetDrawing" xmlns:a="http://schemas.openxmlformats.org/drawingml/2006/main">
  <xdr:twoCellAnchor>
    <xdr:from>
      <xdr:col>7</xdr:col>
      <xdr:colOff>512445</xdr:colOff>
      <xdr:row>11</xdr:row>
      <xdr:rowOff>0</xdr:rowOff>
    </xdr:from>
    <xdr:to>
      <xdr:col>22</xdr:col>
      <xdr:colOff>742950</xdr:colOff>
      <xdr:row>32</xdr:row>
      <xdr:rowOff>114299</xdr:rowOff>
    </xdr:to>
    <xdr:graphicFrame macro="">
      <xdr:nvGraphicFramePr>
        <xdr:cNvPr id="2" name="Graphique 1">
          <a:extLst>
            <a:ext uri="{FF2B5EF4-FFF2-40B4-BE49-F238E27FC236}">
              <a16:creationId xmlns:a16="http://schemas.microsoft.com/office/drawing/2014/main" id="{0FB120A3-E641-4852-A447-988FC56CE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0.03584</cdr:x>
      <cdr:y>0.79341</cdr:y>
    </cdr:from>
    <cdr:to>
      <cdr:x>0.15421</cdr:x>
      <cdr:y>1</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15886" y="3438525"/>
          <a:ext cx="713015" cy="8953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 À utiliser avec prudence (coefficient de variation entre 15 % et 25 %).</a:t>
          </a:r>
        </a:p>
        <a:p xmlns:a="http://schemas.openxmlformats.org/drawingml/2006/main">
          <a:pPr rtl="0" eaLnBrk="1" fontAlgn="auto" latinLnBrk="0" hangingPunct="1"/>
          <a:r>
            <a:rPr lang="fr-CA" sz="900" b="0" i="0" baseline="0">
              <a:effectLst/>
              <a:latin typeface="+mn-lt"/>
              <a:ea typeface="+mn-ea"/>
              <a:cs typeface="+mn-cs"/>
            </a:rPr>
            <a:t>** À titre indicatif seulement (coefficient de variation supérieur à 25 %).</a:t>
          </a:r>
        </a:p>
        <a:p xmlns:a="http://schemas.openxmlformats.org/drawingml/2006/main">
          <a:pPr rtl="0" eaLnBrk="1" fontAlgn="auto" latinLnBrk="0" hangingPunct="1"/>
          <a:r>
            <a:rPr lang="fr-CA" sz="900" b="0" i="0" baseline="0">
              <a:effectLst/>
              <a:latin typeface="+mn-lt"/>
              <a:ea typeface="+mn-ea"/>
              <a:cs typeface="+mn-cs"/>
            </a:rPr>
            <a:t>1. Population de 15 ans et plus ayant écouté des balados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a:t>
          </a:r>
        </a:p>
        <a:p xmlns:a="http://schemas.openxmlformats.org/drawingml/2006/main">
          <a:pPr rtl="0" eaLnBrk="1" fontAlgn="auto" latinLnBrk="0" hangingPunct="1"/>
          <a:r>
            <a:rPr lang="fr-CA" sz="900" b="0" i="1" baseline="0">
              <a:effectLst/>
              <a:latin typeface="+mn-lt"/>
              <a:ea typeface="+mn-ea"/>
              <a:cs typeface="+mn-cs"/>
            </a:rPr>
            <a:t>québécoise 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0.02111</cdr:x>
      <cdr:y>0.10933</cdr:y>
    </cdr:from>
    <cdr:to>
      <cdr:x>0.05558</cdr:x>
      <cdr:y>0.39349</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25559" y="488416"/>
          <a:ext cx="205007" cy="12694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17.xml><?xml version="1.0" encoding="utf-8"?>
<xdr:wsDr xmlns:xdr="http://schemas.openxmlformats.org/drawingml/2006/spreadsheetDrawing" xmlns:a="http://schemas.openxmlformats.org/drawingml/2006/main">
  <xdr:twoCellAnchor>
    <xdr:from>
      <xdr:col>10</xdr:col>
      <xdr:colOff>512445</xdr:colOff>
      <xdr:row>10</xdr:row>
      <xdr:rowOff>160018</xdr:rowOff>
    </xdr:from>
    <xdr:to>
      <xdr:col>29</xdr:col>
      <xdr:colOff>742950</xdr:colOff>
      <xdr:row>33</xdr:row>
      <xdr:rowOff>114299</xdr:rowOff>
    </xdr:to>
    <xdr:graphicFrame macro="">
      <xdr:nvGraphicFramePr>
        <xdr:cNvPr id="2" name="Graphique 1">
          <a:extLst>
            <a:ext uri="{FF2B5EF4-FFF2-40B4-BE49-F238E27FC236}">
              <a16:creationId xmlns:a16="http://schemas.microsoft.com/office/drawing/2014/main" id="{C98347DC-B6AB-4A09-83D7-8BDE2D916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0.03584</cdr:x>
      <cdr:y>0.78947</cdr:y>
    </cdr:from>
    <cdr:to>
      <cdr:x>0.15421</cdr:x>
      <cdr:y>1</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63337" y="3429002"/>
          <a:ext cx="869734" cy="914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x Donnée confidfentielle</a:t>
          </a:r>
        </a:p>
        <a:p xmlns:a="http://schemas.openxmlformats.org/drawingml/2006/main">
          <a:pPr rtl="0" eaLnBrk="1" fontAlgn="auto" latinLnBrk="0" hangingPunct="1"/>
          <a:r>
            <a:rPr lang="fr-CA" sz="900" b="0" i="0" baseline="0">
              <a:effectLst/>
              <a:latin typeface="+mn-lt"/>
              <a:ea typeface="+mn-ea"/>
              <a:cs typeface="+mn-cs"/>
            </a:rPr>
            <a:t>** À titre indicatif seulement (coefficient de variation supérieur à 25 %).</a:t>
          </a:r>
        </a:p>
        <a:p xmlns:a="http://schemas.openxmlformats.org/drawingml/2006/main">
          <a:pPr rtl="0" eaLnBrk="1" fontAlgn="auto" latinLnBrk="0" hangingPunct="1"/>
          <a:r>
            <a:rPr lang="fr-CA" sz="900" b="0" i="0" baseline="0">
              <a:effectLst/>
              <a:latin typeface="+mn-lt"/>
              <a:ea typeface="+mn-ea"/>
              <a:cs typeface="+mn-cs"/>
            </a:rPr>
            <a:t>1. Population de 15 ans et plus ayant écouté des balados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a:t>
          </a:r>
          <a:br>
            <a:rPr lang="fr-CA" sz="900" b="0" i="1" baseline="0">
              <a:effectLst/>
              <a:latin typeface="+mn-lt"/>
              <a:ea typeface="+mn-ea"/>
              <a:cs typeface="+mn-cs"/>
            </a:rPr>
          </a:br>
          <a:r>
            <a:rPr lang="fr-CA" sz="900" b="0" i="1" baseline="0">
              <a:effectLst/>
              <a:latin typeface="+mn-lt"/>
              <a:ea typeface="+mn-ea"/>
              <a:cs typeface="+mn-cs"/>
            </a:rPr>
            <a:t>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0.02111</cdr:x>
      <cdr:y>0.10933</cdr:y>
    </cdr:from>
    <cdr:to>
      <cdr:x>0.05558</cdr:x>
      <cdr:y>0.39349</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25559" y="488416"/>
          <a:ext cx="205007" cy="12694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19.xml><?xml version="1.0" encoding="utf-8"?>
<xdr:wsDr xmlns:xdr="http://schemas.openxmlformats.org/drawingml/2006/spreadsheetDrawing" xmlns:a="http://schemas.openxmlformats.org/drawingml/2006/main">
  <xdr:twoCellAnchor>
    <xdr:from>
      <xdr:col>14</xdr:col>
      <xdr:colOff>158750</xdr:colOff>
      <xdr:row>3</xdr:row>
      <xdr:rowOff>149859</xdr:rowOff>
    </xdr:from>
    <xdr:to>
      <xdr:col>28</xdr:col>
      <xdr:colOff>37465</xdr:colOff>
      <xdr:row>22</xdr:row>
      <xdr:rowOff>149225</xdr:rowOff>
    </xdr:to>
    <xdr:graphicFrame macro="">
      <xdr:nvGraphicFramePr>
        <xdr:cNvPr id="2" name="Graphique 1">
          <a:extLst>
            <a:ext uri="{FF2B5EF4-FFF2-40B4-BE49-F238E27FC236}">
              <a16:creationId xmlns:a16="http://schemas.microsoft.com/office/drawing/2014/main" id="{9056A79D-D888-47FC-8A57-EE681A10C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0.04342</cdr:x>
      <cdr:y>0.77226</cdr:y>
    </cdr:from>
    <cdr:to>
      <cdr:x>0.16179</cdr:x>
      <cdr:y>1</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72865" y="3352763"/>
          <a:ext cx="743907" cy="9887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a:t>
          </a:r>
        </a:p>
        <a:p xmlns:a="http://schemas.openxmlformats.org/drawingml/2006/main">
          <a:pPr rtl="0" eaLnBrk="1" fontAlgn="auto" latinLnBrk="0" hangingPunct="1"/>
          <a:r>
            <a:rPr lang="fr-CA" sz="900" b="0" i="0" baseline="0">
              <a:effectLst/>
              <a:latin typeface="+mn-lt"/>
              <a:ea typeface="+mn-ea"/>
              <a:cs typeface="+mn-cs"/>
            </a:rPr>
            <a:t>2. Par exemple, achat de livres, de billets de spectacles, de musique ou de films.</a:t>
          </a:r>
        </a:p>
        <a:p xmlns:a="http://schemas.openxmlformats.org/drawingml/2006/main">
          <a:pPr rtl="0" eaLnBrk="1" fontAlgn="auto" latinLnBrk="0" hangingPunct="1"/>
          <a:endParaRPr lang="fr-CA" sz="8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a:t>
          </a:r>
        </a:p>
        <a:p xmlns:a="http://schemas.openxmlformats.org/drawingml/2006/main">
          <a:pPr rtl="0" eaLnBrk="1" fontAlgn="auto" latinLnBrk="0" hangingPunct="1"/>
          <a:r>
            <a:rPr lang="fr-CA" sz="900" b="0" i="1" baseline="0">
              <a:effectLst/>
              <a:latin typeface="+mn-lt"/>
              <a:ea typeface="+mn-ea"/>
              <a:cs typeface="+mn-cs"/>
            </a:rPr>
            <a:t>québécoise 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0.02843</cdr:x>
      <cdr:y>0.12461</cdr:y>
    </cdr:from>
    <cdr:to>
      <cdr:x>0.0629</cdr:x>
      <cdr:y>0.40877</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78801" y="504184"/>
          <a:ext cx="216761" cy="11497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20.xml><?xml version="1.0" encoding="utf-8"?>
<c:userShapes xmlns:c="http://schemas.openxmlformats.org/drawingml/2006/chart">
  <cdr:relSizeAnchor xmlns:cdr="http://schemas.openxmlformats.org/drawingml/2006/chartDrawing">
    <cdr:from>
      <cdr:x>0.0285</cdr:x>
      <cdr:y>0.76965</cdr:y>
    </cdr:from>
    <cdr:to>
      <cdr:x>0.16062</cdr:x>
      <cdr:y>0.98666</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01851" y="3688429"/>
          <a:ext cx="935611" cy="10399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fr-CA" sz="900" b="0" i="0" baseline="0">
              <a:effectLst/>
              <a:latin typeface="+mn-lt"/>
              <a:ea typeface="+mn-ea"/>
              <a:cs typeface="+mn-cs"/>
            </a:rPr>
            <a:t>a, b, c… Écart significatif entre les catégories d'une variable donnée qui affichent la même lettre.</a:t>
          </a:r>
          <a:endParaRPr lang="fr-CA" sz="900">
            <a:effectLst/>
          </a:endParaRPr>
        </a:p>
        <a:p xmlns:a="http://schemas.openxmlformats.org/drawingml/2006/main">
          <a:pPr rtl="0" eaLnBrk="1" fontAlgn="auto" latinLnBrk="0" hangingPunct="1"/>
          <a:r>
            <a:rPr lang="fr-CA" sz="900" b="0" i="0" baseline="0">
              <a:effectLst/>
              <a:latin typeface="+mn-lt"/>
              <a:ea typeface="+mn-ea"/>
              <a:cs typeface="+mn-cs"/>
            </a:rPr>
            <a:t>1. Population de 15 ans et plus qui ont écouté de la musique et ayant un abonnement (gratuit ou payant) au cours des 12 derniers mois </a:t>
          </a:r>
          <a:br>
            <a:rPr lang="fr-CA" sz="900" b="0" i="0" baseline="0">
              <a:effectLst/>
              <a:latin typeface="+mn-lt"/>
              <a:ea typeface="+mn-ea"/>
              <a:cs typeface="+mn-cs"/>
            </a:rPr>
          </a:br>
          <a:r>
            <a:rPr lang="fr-CA" sz="900" b="0" i="0" baseline="0">
              <a:effectLst/>
              <a:latin typeface="+mn-lt"/>
              <a:ea typeface="+mn-ea"/>
              <a:cs typeface="+mn-cs"/>
            </a:rPr>
            <a:t>précédant l'enquête.</a:t>
          </a:r>
        </a:p>
        <a:p xmlns:a="http://schemas.openxmlformats.org/drawingml/2006/main">
          <a:pPr rtl="0" eaLnBrk="1" fontAlgn="auto" latinLnBrk="0" hangingPunct="1"/>
          <a:r>
            <a:rPr lang="fr-CA" sz="900" b="0" i="0" baseline="0">
              <a:effectLst/>
              <a:latin typeface="+mn-lt"/>
              <a:ea typeface="+mn-ea"/>
              <a:cs typeface="+mn-cs"/>
            </a:rPr>
            <a:t>2. Par exemple, Spotify, Apple Music </a:t>
          </a:r>
        </a:p>
        <a:p xmlns:a="http://schemas.openxmlformats.org/drawingml/2006/main">
          <a:pPr rtl="0" eaLnBrk="1" fontAlgn="auto" latinLnBrk="0" hangingPunct="1"/>
          <a:r>
            <a:rPr lang="fr-CA" sz="900" b="0" i="0" baseline="0">
              <a:effectLst/>
              <a:latin typeface="+mn-lt"/>
              <a:ea typeface="+mn-ea"/>
              <a:cs typeface="+mn-cs"/>
            </a:rPr>
            <a:t>3. Par exemple, YouTube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a:t>
          </a:r>
        </a:p>
        <a:p xmlns:a="http://schemas.openxmlformats.org/drawingml/2006/main">
          <a:pPr rtl="0" eaLnBrk="1" fontAlgn="auto" latinLnBrk="0" hangingPunct="1"/>
          <a:r>
            <a:rPr lang="fr-CA" sz="900" b="0" i="1" baseline="0">
              <a:effectLst/>
              <a:latin typeface="+mn-lt"/>
              <a:ea typeface="+mn-ea"/>
              <a:cs typeface="+mn-cs"/>
            </a:rPr>
            <a:t>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0.02546</cdr:x>
      <cdr:y>0.09454</cdr:y>
    </cdr:from>
    <cdr:to>
      <cdr:x>0.05993</cdr:x>
      <cdr:y>0.3787</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89209" y="473119"/>
          <a:ext cx="256161" cy="14220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21.xml><?xml version="1.0" encoding="utf-8"?>
<xdr:wsDr xmlns:xdr="http://schemas.openxmlformats.org/drawingml/2006/spreadsheetDrawing" xmlns:a="http://schemas.openxmlformats.org/drawingml/2006/main">
  <xdr:twoCellAnchor>
    <xdr:from>
      <xdr:col>9</xdr:col>
      <xdr:colOff>1905</xdr:colOff>
      <xdr:row>3</xdr:row>
      <xdr:rowOff>388618</xdr:rowOff>
    </xdr:from>
    <xdr:to>
      <xdr:col>28</xdr:col>
      <xdr:colOff>232410</xdr:colOff>
      <xdr:row>26</xdr:row>
      <xdr:rowOff>99059</xdr:rowOff>
    </xdr:to>
    <xdr:graphicFrame macro="">
      <xdr:nvGraphicFramePr>
        <xdr:cNvPr id="2" name="Graphique 1">
          <a:extLst>
            <a:ext uri="{FF2B5EF4-FFF2-40B4-BE49-F238E27FC236}">
              <a16:creationId xmlns:a16="http://schemas.microsoft.com/office/drawing/2014/main" id="{75F89753-317D-401C-B05B-06F9F3E5B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0.03584</cdr:x>
      <cdr:y>0.81914</cdr:y>
    </cdr:from>
    <cdr:to>
      <cdr:x>0.15421</cdr:x>
      <cdr:y>1</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306624" y="4011932"/>
          <a:ext cx="1012697" cy="8858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x Donnée confidentielle</a:t>
          </a:r>
        </a:p>
        <a:p xmlns:a="http://schemas.openxmlformats.org/drawingml/2006/main">
          <a:pPr rtl="0" eaLnBrk="1" fontAlgn="auto" latinLnBrk="0" hangingPunct="1"/>
          <a:r>
            <a:rPr lang="fr-CA" sz="900" b="0" i="0" baseline="0">
              <a:effectLst/>
              <a:latin typeface="+mn-lt"/>
              <a:ea typeface="+mn-ea"/>
              <a:cs typeface="+mn-cs"/>
            </a:rPr>
            <a:t>* À utiliser avec prudence (coefficient de variation entre 15 % et 25 %).</a:t>
          </a:r>
        </a:p>
        <a:p xmlns:a="http://schemas.openxmlformats.org/drawingml/2006/main">
          <a:pPr rtl="0" eaLnBrk="1" fontAlgn="auto" latinLnBrk="0" hangingPunct="1"/>
          <a:r>
            <a:rPr lang="fr-CA" sz="900" b="0" i="0" baseline="0">
              <a:effectLst/>
              <a:latin typeface="+mn-lt"/>
              <a:ea typeface="+mn-ea"/>
              <a:cs typeface="+mn-cs"/>
            </a:rPr>
            <a:t>1. Population de 15 ans et plus ayant écouté de la musique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culturels et le divertissement, </a:t>
          </a:r>
        </a:p>
        <a:p xmlns:a="http://schemas.openxmlformats.org/drawingml/2006/main">
          <a:pPr rtl="0" eaLnBrk="1" fontAlgn="auto" latinLnBrk="0" hangingPunct="1"/>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0.02111</cdr:x>
      <cdr:y>0.10933</cdr:y>
    </cdr:from>
    <cdr:to>
      <cdr:x>0.05558</cdr:x>
      <cdr:y>0.39349</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25559" y="488416"/>
          <a:ext cx="205007" cy="12694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dr:relSizeAnchor xmlns:cdr="http://schemas.openxmlformats.org/drawingml/2006/chartDrawing">
    <cdr:from>
      <cdr:x>0.4912</cdr:x>
      <cdr:y>0.15388</cdr:y>
    </cdr:from>
    <cdr:to>
      <cdr:x>0.59809</cdr:x>
      <cdr:y>0.34774</cdr:y>
    </cdr:to>
    <cdr:sp macro="" textlink="">
      <cdr:nvSpPr>
        <cdr:cNvPr id="6" name="ZoneTexte 5">
          <a:extLst xmlns:a="http://schemas.openxmlformats.org/drawingml/2006/main">
            <a:ext uri="{FF2B5EF4-FFF2-40B4-BE49-F238E27FC236}">
              <a16:creationId xmlns:a16="http://schemas.microsoft.com/office/drawing/2014/main" id="{59300447-02DF-803C-BF1D-D11D3A69C2C3}"/>
            </a:ext>
          </a:extLst>
        </cdr:cNvPr>
        <cdr:cNvSpPr txBox="1"/>
      </cdr:nvSpPr>
      <cdr:spPr>
        <a:xfrm xmlns:a="http://schemas.openxmlformats.org/drawingml/2006/main">
          <a:off x="4202430" y="72580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100"/>
            <a:t>x</a:t>
          </a:r>
        </a:p>
      </cdr:txBody>
    </cdr:sp>
  </cdr:relSizeAnchor>
  <cdr:relSizeAnchor xmlns:cdr="http://schemas.openxmlformats.org/drawingml/2006/chartDrawing">
    <cdr:from>
      <cdr:x>0.66489</cdr:x>
      <cdr:y>0.15388</cdr:y>
    </cdr:from>
    <cdr:to>
      <cdr:x>0.77177</cdr:x>
      <cdr:y>0.34774</cdr:y>
    </cdr:to>
    <cdr:sp macro="" textlink="">
      <cdr:nvSpPr>
        <cdr:cNvPr id="7" name="ZoneTexte 6">
          <a:extLst xmlns:a="http://schemas.openxmlformats.org/drawingml/2006/main">
            <a:ext uri="{FF2B5EF4-FFF2-40B4-BE49-F238E27FC236}">
              <a16:creationId xmlns:a16="http://schemas.microsoft.com/office/drawing/2014/main" id="{2EB74F5D-DEC3-6F94-2F27-464546B0633B}"/>
            </a:ext>
          </a:extLst>
        </cdr:cNvPr>
        <cdr:cNvSpPr txBox="1"/>
      </cdr:nvSpPr>
      <cdr:spPr>
        <a:xfrm xmlns:a="http://schemas.openxmlformats.org/drawingml/2006/main">
          <a:off x="5688330" y="72580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100"/>
            <a:t>x</a:t>
          </a:r>
        </a:p>
      </cdr:txBody>
    </cdr:sp>
  </cdr:relSizeAnchor>
</c:userShapes>
</file>

<file path=xl/drawings/drawing23.xml><?xml version="1.0" encoding="utf-8"?>
<xdr:wsDr xmlns:xdr="http://schemas.openxmlformats.org/drawingml/2006/spreadsheetDrawing" xmlns:a="http://schemas.openxmlformats.org/drawingml/2006/main">
  <xdr:twoCellAnchor>
    <xdr:from>
      <xdr:col>7</xdr:col>
      <xdr:colOff>701040</xdr:colOff>
      <xdr:row>9</xdr:row>
      <xdr:rowOff>131444</xdr:rowOff>
    </xdr:from>
    <xdr:to>
      <xdr:col>23</xdr:col>
      <xdr:colOff>133350</xdr:colOff>
      <xdr:row>35</xdr:row>
      <xdr:rowOff>76199</xdr:rowOff>
    </xdr:to>
    <xdr:graphicFrame macro="">
      <xdr:nvGraphicFramePr>
        <xdr:cNvPr id="2" name="Graphique 1">
          <a:extLst>
            <a:ext uri="{FF2B5EF4-FFF2-40B4-BE49-F238E27FC236}">
              <a16:creationId xmlns:a16="http://schemas.microsoft.com/office/drawing/2014/main" id="{33A024CC-2709-4B3D-ACB6-A6F5672B3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0.04712</cdr:x>
      <cdr:y>0.80148</cdr:y>
    </cdr:from>
    <cdr:to>
      <cdr:x>0.16549</cdr:x>
      <cdr:y>0.98679</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318013" y="3922396"/>
          <a:ext cx="798928" cy="9069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 À utiliser avec prudence (coefficient de variation entre 15 % et 25 %).</a:t>
          </a:r>
        </a:p>
        <a:p xmlns:a="http://schemas.openxmlformats.org/drawingml/2006/main">
          <a:pPr rtl="0" eaLnBrk="1" fontAlgn="auto" latinLnBrk="0" hangingPunct="1"/>
          <a:r>
            <a:rPr lang="fr-CA" sz="900" b="0" i="0" baseline="0">
              <a:effectLst/>
              <a:latin typeface="+mn-lt"/>
              <a:ea typeface="+mn-ea"/>
              <a:cs typeface="+mn-cs"/>
            </a:rPr>
            <a:t>** À titre indicatif seulement (coefficient de variation supérieur à 25 %).</a:t>
          </a:r>
        </a:p>
        <a:p xmlns:a="http://schemas.openxmlformats.org/drawingml/2006/main">
          <a:pPr rtl="0" eaLnBrk="1" fontAlgn="auto" latinLnBrk="0" hangingPunct="1"/>
          <a:r>
            <a:rPr lang="fr-CA" sz="900" b="0" i="0" baseline="0">
              <a:effectLst/>
              <a:latin typeface="+mn-lt"/>
              <a:ea typeface="+mn-ea"/>
              <a:cs typeface="+mn-cs"/>
            </a:rPr>
            <a:t>1. Population de 15 ans et plus ayant lu ou écouté des livres (papier ou numérique)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a:t>
          </a:r>
        </a:p>
        <a:p xmlns:a="http://schemas.openxmlformats.org/drawingml/2006/main">
          <a:pPr rtl="0" eaLnBrk="1" fontAlgn="auto" latinLnBrk="0" hangingPunct="1"/>
          <a:r>
            <a:rPr lang="fr-CA" sz="900" b="0" i="1" baseline="0">
              <a:effectLst/>
              <a:latin typeface="+mn-lt"/>
              <a:ea typeface="+mn-ea"/>
              <a:cs typeface="+mn-cs"/>
            </a:rPr>
            <a:t>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0.02252</cdr:x>
      <cdr:y>0.11314</cdr:y>
    </cdr:from>
    <cdr:to>
      <cdr:x>0.05699</cdr:x>
      <cdr:y>0.3973</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51984" y="553719"/>
          <a:ext cx="232652" cy="13906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25.xml><?xml version="1.0" encoding="utf-8"?>
<xdr:wsDr xmlns:xdr="http://schemas.openxmlformats.org/drawingml/2006/spreadsheetDrawing" xmlns:a="http://schemas.openxmlformats.org/drawingml/2006/main">
  <xdr:twoCellAnchor>
    <xdr:from>
      <xdr:col>6</xdr:col>
      <xdr:colOff>34290</xdr:colOff>
      <xdr:row>11</xdr:row>
      <xdr:rowOff>104775</xdr:rowOff>
    </xdr:from>
    <xdr:to>
      <xdr:col>15</xdr:col>
      <xdr:colOff>85725</xdr:colOff>
      <xdr:row>33</xdr:row>
      <xdr:rowOff>40004</xdr:rowOff>
    </xdr:to>
    <xdr:graphicFrame macro="">
      <xdr:nvGraphicFramePr>
        <xdr:cNvPr id="2" name="Graphique 1">
          <a:extLst>
            <a:ext uri="{FF2B5EF4-FFF2-40B4-BE49-F238E27FC236}">
              <a16:creationId xmlns:a16="http://schemas.microsoft.com/office/drawing/2014/main" id="{A47D58C3-D11E-4135-AD1E-558526C8F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0.03423</cdr:x>
      <cdr:y>0.79549</cdr:y>
    </cdr:from>
    <cdr:to>
      <cdr:x>0.1526</cdr:x>
      <cdr:y>0.97699</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32663" y="3564256"/>
          <a:ext cx="804565" cy="8132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 ayant fréquenté des lieux culturels (en ligne ou en personne) au moins une fois par année au cours </a:t>
          </a:r>
        </a:p>
        <a:p xmlns:a="http://schemas.openxmlformats.org/drawingml/2006/main">
          <a:pPr rtl="0" eaLnBrk="1" fontAlgn="auto" latinLnBrk="0" hangingPunct="1"/>
          <a:r>
            <a:rPr lang="fr-CA" sz="900" b="0" i="0" baseline="0">
              <a:effectLst/>
              <a:latin typeface="+mn-lt"/>
              <a:ea typeface="+mn-ea"/>
              <a:cs typeface="+mn-cs"/>
            </a:rPr>
            <a:t>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a:t>
          </a:r>
        </a:p>
        <a:p xmlns:a="http://schemas.openxmlformats.org/drawingml/2006/main">
          <a:pPr rtl="0" eaLnBrk="1" fontAlgn="auto" latinLnBrk="0" hangingPunct="1"/>
          <a:r>
            <a:rPr lang="fr-CA" sz="900" b="0" i="1" baseline="0">
              <a:effectLst/>
              <a:latin typeface="+mn-lt"/>
              <a:ea typeface="+mn-ea"/>
              <a:cs typeface="+mn-cs"/>
            </a:rPr>
            <a:t>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0.02261</cdr:x>
      <cdr:y>0.08946</cdr:y>
    </cdr:from>
    <cdr:to>
      <cdr:x>0.05708</cdr:x>
      <cdr:y>0.37362</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43520" y="416848"/>
          <a:ext cx="218797" cy="13240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27.xml><?xml version="1.0" encoding="utf-8"?>
<xdr:wsDr xmlns:xdr="http://schemas.openxmlformats.org/drawingml/2006/spreadsheetDrawing" xmlns:a="http://schemas.openxmlformats.org/drawingml/2006/main">
  <xdr:twoCellAnchor>
    <xdr:from>
      <xdr:col>6</xdr:col>
      <xdr:colOff>34290</xdr:colOff>
      <xdr:row>11</xdr:row>
      <xdr:rowOff>97155</xdr:rowOff>
    </xdr:from>
    <xdr:to>
      <xdr:col>18</xdr:col>
      <xdr:colOff>247650</xdr:colOff>
      <xdr:row>33</xdr:row>
      <xdr:rowOff>40004</xdr:rowOff>
    </xdr:to>
    <xdr:graphicFrame macro="">
      <xdr:nvGraphicFramePr>
        <xdr:cNvPr id="2" name="Graphique 1">
          <a:extLst>
            <a:ext uri="{FF2B5EF4-FFF2-40B4-BE49-F238E27FC236}">
              <a16:creationId xmlns:a16="http://schemas.microsoft.com/office/drawing/2014/main" id="{00FDEE10-7A70-4004-B5F2-874B7FA83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0.03423</cdr:x>
      <cdr:y>0.79745</cdr:y>
    </cdr:from>
    <cdr:to>
      <cdr:x>0.1526</cdr:x>
      <cdr:y>0.97699</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02863" y="3569969"/>
          <a:ext cx="701514" cy="8037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 ayant assisté en personne à des spectacles (payants ou gratuits) et à des </a:t>
          </a:r>
        </a:p>
        <a:p xmlns:a="http://schemas.openxmlformats.org/drawingml/2006/main">
          <a:pPr rtl="0" eaLnBrk="1" fontAlgn="auto" latinLnBrk="0" hangingPunct="1"/>
          <a:r>
            <a:rPr lang="fr-CA" sz="900" b="0" i="0" baseline="0">
              <a:effectLst/>
              <a:latin typeface="+mn-lt"/>
              <a:ea typeface="+mn-ea"/>
              <a:cs typeface="+mn-cs"/>
            </a:rPr>
            <a:t>festivals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a:t>
          </a:r>
        </a:p>
        <a:p xmlns:a="http://schemas.openxmlformats.org/drawingml/2006/main">
          <a:pPr rtl="0" eaLnBrk="1" fontAlgn="auto" latinLnBrk="0" hangingPunct="1"/>
          <a:r>
            <a:rPr lang="fr-CA" sz="900" b="0" i="0" baseline="0">
              <a:effectLst/>
              <a:latin typeface="+mn-lt"/>
              <a:ea typeface="+mn-ea"/>
              <a:cs typeface="+mn-cs"/>
            </a:rPr>
            <a:t>du Québec,  </a:t>
          </a:r>
          <a:r>
            <a:rPr lang="fr-CA" sz="900" b="0" i="1" baseline="0">
              <a:effectLst/>
              <a:latin typeface="+mn-lt"/>
              <a:ea typeface="+mn-ea"/>
              <a:cs typeface="+mn-cs"/>
            </a:rPr>
            <a:t>Enquête québécoise 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0.02111</cdr:x>
      <cdr:y>0.12421</cdr:y>
    </cdr:from>
    <cdr:to>
      <cdr:x>0.05558</cdr:x>
      <cdr:y>0.40837</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08258" y="556535"/>
          <a:ext cx="176771" cy="12731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29.xml><?xml version="1.0" encoding="utf-8"?>
<xdr:wsDr xmlns:xdr="http://schemas.openxmlformats.org/drawingml/2006/spreadsheetDrawing" xmlns:a="http://schemas.openxmlformats.org/drawingml/2006/main">
  <xdr:twoCellAnchor>
    <xdr:from>
      <xdr:col>9</xdr:col>
      <xdr:colOff>725804</xdr:colOff>
      <xdr:row>11</xdr:row>
      <xdr:rowOff>102870</xdr:rowOff>
    </xdr:from>
    <xdr:to>
      <xdr:col>28</xdr:col>
      <xdr:colOff>201929</xdr:colOff>
      <xdr:row>35</xdr:row>
      <xdr:rowOff>139065</xdr:rowOff>
    </xdr:to>
    <xdr:graphicFrame macro="">
      <xdr:nvGraphicFramePr>
        <xdr:cNvPr id="2" name="Graphique 1">
          <a:extLst>
            <a:ext uri="{FF2B5EF4-FFF2-40B4-BE49-F238E27FC236}">
              <a16:creationId xmlns:a16="http://schemas.microsoft.com/office/drawing/2014/main" id="{03829D6E-2E42-4CB1-9DD4-01EB4BCAB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409575</xdr:colOff>
      <xdr:row>11</xdr:row>
      <xdr:rowOff>32383</xdr:rowOff>
    </xdr:from>
    <xdr:to>
      <xdr:col>22</xdr:col>
      <xdr:colOff>304800</xdr:colOff>
      <xdr:row>34</xdr:row>
      <xdr:rowOff>106679</xdr:rowOff>
    </xdr:to>
    <xdr:graphicFrame macro="">
      <xdr:nvGraphicFramePr>
        <xdr:cNvPr id="2" name="Graphique 1">
          <a:extLst>
            <a:ext uri="{FF2B5EF4-FFF2-40B4-BE49-F238E27FC236}">
              <a16:creationId xmlns:a16="http://schemas.microsoft.com/office/drawing/2014/main" id="{FDB6CB50-ACF2-49A9-ADED-2C4CCF008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0.0344</cdr:x>
      <cdr:y>0.79268</cdr:y>
    </cdr:from>
    <cdr:to>
      <cdr:x>0.15277</cdr:x>
      <cdr:y>0.98657</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48138" y="3794759"/>
          <a:ext cx="853723" cy="92822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x Donnée confidentielle</a:t>
          </a:r>
        </a:p>
        <a:p xmlns:a="http://schemas.openxmlformats.org/drawingml/2006/main">
          <a:pPr rtl="0" eaLnBrk="1" fontAlgn="auto" latinLnBrk="0" hangingPunct="1"/>
          <a:r>
            <a:rPr lang="fr-CA" sz="900" b="0" i="0" baseline="0">
              <a:effectLst/>
              <a:latin typeface="+mn-lt"/>
              <a:ea typeface="+mn-ea"/>
              <a:cs typeface="+mn-cs"/>
            </a:rPr>
            <a:t>* À utiliser avec prudence (coefficient de variation entre 15 % et 25 %).</a:t>
          </a:r>
        </a:p>
        <a:p xmlns:a="http://schemas.openxmlformats.org/drawingml/2006/main">
          <a:pPr rtl="0" eaLnBrk="1" fontAlgn="auto" latinLnBrk="0" hangingPunct="1"/>
          <a:r>
            <a:rPr lang="fr-CA" sz="900" b="0" i="0" baseline="0">
              <a:effectLst/>
              <a:latin typeface="+mn-lt"/>
              <a:ea typeface="+mn-ea"/>
              <a:cs typeface="+mn-cs"/>
            </a:rPr>
            <a:t>1. Population de 15 ans et plus ayant assisté en personne à des spectacles professionnels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a:t>
          </a:r>
        </a:p>
        <a:p xmlns:a="http://schemas.openxmlformats.org/drawingml/2006/main">
          <a:pPr rtl="0" eaLnBrk="1" fontAlgn="auto" latinLnBrk="0" hangingPunct="1"/>
          <a:r>
            <a:rPr lang="fr-CA" sz="900" b="0" i="1" baseline="0">
              <a:effectLst/>
              <a:latin typeface="+mn-lt"/>
              <a:ea typeface="+mn-ea"/>
              <a:cs typeface="+mn-cs"/>
            </a:rPr>
            <a:t>québécoise 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0.03503</cdr:x>
      <cdr:y>0.11481</cdr:y>
    </cdr:from>
    <cdr:to>
      <cdr:x>0.0695</cdr:x>
      <cdr:y>0.39897</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232991" y="549616"/>
          <a:ext cx="229237" cy="13603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31.xml><?xml version="1.0" encoding="utf-8"?>
<xdr:wsDr xmlns:xdr="http://schemas.openxmlformats.org/drawingml/2006/spreadsheetDrawing" xmlns:a="http://schemas.openxmlformats.org/drawingml/2006/main">
  <xdr:twoCellAnchor>
    <xdr:from>
      <xdr:col>7</xdr:col>
      <xdr:colOff>725804</xdr:colOff>
      <xdr:row>11</xdr:row>
      <xdr:rowOff>102870</xdr:rowOff>
    </xdr:from>
    <xdr:to>
      <xdr:col>20</xdr:col>
      <xdr:colOff>201929</xdr:colOff>
      <xdr:row>33</xdr:row>
      <xdr:rowOff>139065</xdr:rowOff>
    </xdr:to>
    <xdr:graphicFrame macro="">
      <xdr:nvGraphicFramePr>
        <xdr:cNvPr id="2" name="Graphique 1">
          <a:extLst>
            <a:ext uri="{FF2B5EF4-FFF2-40B4-BE49-F238E27FC236}">
              <a16:creationId xmlns:a16="http://schemas.microsoft.com/office/drawing/2014/main" id="{984B109B-E3AB-4103-B2D4-A25CB0323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0.0344</cdr:x>
      <cdr:y>0.82346</cdr:y>
    </cdr:from>
    <cdr:to>
      <cdr:x>0.15277</cdr:x>
      <cdr:y>0.98657</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24185" y="3785234"/>
          <a:ext cx="771418" cy="7497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 À utiliser avec prudence (coefficient de variation entre 15 % et 25 %).</a:t>
          </a:r>
        </a:p>
        <a:p xmlns:a="http://schemas.openxmlformats.org/drawingml/2006/main">
          <a:pPr rtl="0" eaLnBrk="1" fontAlgn="auto" latinLnBrk="0" hangingPunct="1"/>
          <a:r>
            <a:rPr lang="fr-CA" sz="900" b="0" i="0" baseline="0">
              <a:effectLst/>
              <a:latin typeface="+mn-lt"/>
              <a:ea typeface="+mn-ea"/>
              <a:cs typeface="+mn-cs"/>
            </a:rPr>
            <a:t>1. Population de 15 ans et plus ayant assisté en personne à des spectacles professionnels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a:t>
          </a:r>
        </a:p>
        <a:p xmlns:a="http://schemas.openxmlformats.org/drawingml/2006/main">
          <a:pPr rtl="0" eaLnBrk="1" fontAlgn="auto" latinLnBrk="0" hangingPunct="1"/>
          <a:r>
            <a:rPr lang="fr-CA" sz="900" b="0" i="1" baseline="0">
              <a:effectLst/>
              <a:latin typeface="+mn-lt"/>
              <a:ea typeface="+mn-ea"/>
              <a:cs typeface="+mn-cs"/>
            </a:rPr>
            <a:t>québécoise 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0.03503</cdr:x>
      <cdr:y>0.11481</cdr:y>
    </cdr:from>
    <cdr:to>
      <cdr:x>0.0695</cdr:x>
      <cdr:y>0.39897</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232991" y="549616"/>
          <a:ext cx="229237" cy="13603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33.xml><?xml version="1.0" encoding="utf-8"?>
<xdr:wsDr xmlns:xdr="http://schemas.openxmlformats.org/drawingml/2006/spreadsheetDrawing" xmlns:a="http://schemas.openxmlformats.org/drawingml/2006/main">
  <xdr:twoCellAnchor>
    <xdr:from>
      <xdr:col>4</xdr:col>
      <xdr:colOff>659129</xdr:colOff>
      <xdr:row>11</xdr:row>
      <xdr:rowOff>154306</xdr:rowOff>
    </xdr:from>
    <xdr:to>
      <xdr:col>17</xdr:col>
      <xdr:colOff>695325</xdr:colOff>
      <xdr:row>31</xdr:row>
      <xdr:rowOff>83820</xdr:rowOff>
    </xdr:to>
    <xdr:graphicFrame macro="">
      <xdr:nvGraphicFramePr>
        <xdr:cNvPr id="2" name="Graphique 1">
          <a:extLst>
            <a:ext uri="{FF2B5EF4-FFF2-40B4-BE49-F238E27FC236}">
              <a16:creationId xmlns:a16="http://schemas.microsoft.com/office/drawing/2014/main" id="{F53052BB-6B97-47F4-9505-92CB3AD61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0.0344</cdr:x>
      <cdr:y>0.78647</cdr:y>
    </cdr:from>
    <cdr:to>
      <cdr:x>0.15277</cdr:x>
      <cdr:y>0.98657</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16518" y="3122294"/>
          <a:ext cx="745035" cy="7944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 ayant voyagé principalement dans le but de voir un spectacle professionnel, une exposition </a:t>
          </a:r>
        </a:p>
        <a:p xmlns:a="http://schemas.openxmlformats.org/drawingml/2006/main">
          <a:pPr rtl="0" eaLnBrk="1" fontAlgn="auto" latinLnBrk="0" hangingPunct="1"/>
          <a:r>
            <a:rPr lang="fr-CA" sz="900" b="0" i="0" baseline="0">
              <a:effectLst/>
              <a:latin typeface="+mn-lt"/>
              <a:ea typeface="+mn-ea"/>
              <a:cs typeface="+mn-cs"/>
            </a:rPr>
            <a:t>ou un festival au cours des 12 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a:t>
          </a:r>
        </a:p>
        <a:p xmlns:a="http://schemas.openxmlformats.org/drawingml/2006/main">
          <a:pPr rtl="0" eaLnBrk="1" fontAlgn="auto" latinLnBrk="0" hangingPunct="1"/>
          <a:r>
            <a:rPr lang="fr-CA" sz="900" b="0" i="1" baseline="0">
              <a:effectLst/>
              <a:latin typeface="+mn-lt"/>
              <a:ea typeface="+mn-ea"/>
              <a:cs typeface="+mn-cs"/>
            </a:rPr>
            <a:t>québécoise 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0.02443</cdr:x>
      <cdr:y>0.12994</cdr:y>
    </cdr:from>
    <cdr:to>
      <cdr:x>0.0589</cdr:x>
      <cdr:y>0.4141</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53751" y="515634"/>
          <a:ext cx="216959" cy="11275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35.xml><?xml version="1.0" encoding="utf-8"?>
<xdr:wsDr xmlns:xdr="http://schemas.openxmlformats.org/drawingml/2006/spreadsheetDrawing" xmlns:a="http://schemas.openxmlformats.org/drawingml/2006/main">
  <xdr:twoCellAnchor>
    <xdr:from>
      <xdr:col>8</xdr:col>
      <xdr:colOff>102869</xdr:colOff>
      <xdr:row>12</xdr:row>
      <xdr:rowOff>43815</xdr:rowOff>
    </xdr:from>
    <xdr:to>
      <xdr:col>19</xdr:col>
      <xdr:colOff>447675</xdr:colOff>
      <xdr:row>35</xdr:row>
      <xdr:rowOff>123825</xdr:rowOff>
    </xdr:to>
    <xdr:graphicFrame macro="">
      <xdr:nvGraphicFramePr>
        <xdr:cNvPr id="2" name="Graphique 1">
          <a:extLst>
            <a:ext uri="{FF2B5EF4-FFF2-40B4-BE49-F238E27FC236}">
              <a16:creationId xmlns:a16="http://schemas.microsoft.com/office/drawing/2014/main" id="{18FDA282-7889-4E2A-97D7-7438F780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0.02323</cdr:x>
      <cdr:y>0.68431</cdr:y>
    </cdr:from>
    <cdr:to>
      <cdr:x>0.99875</cdr:x>
      <cdr:y>0.85563</cdr:y>
    </cdr:to>
    <cdr:sp macro="" textlink="">
      <cdr:nvSpPr>
        <cdr:cNvPr id="2" name="ZoneTexte 1">
          <a:extLst xmlns:a="http://schemas.openxmlformats.org/drawingml/2006/main">
            <a:ext uri="{FF2B5EF4-FFF2-40B4-BE49-F238E27FC236}">
              <a16:creationId xmlns:a16="http://schemas.microsoft.com/office/drawing/2014/main" id="{BF37864E-DE56-BCD4-F7AC-36E41D54C92E}"/>
            </a:ext>
          </a:extLst>
        </cdr:cNvPr>
        <cdr:cNvSpPr txBox="1"/>
      </cdr:nvSpPr>
      <cdr:spPr>
        <a:xfrm xmlns:a="http://schemas.openxmlformats.org/drawingml/2006/main">
          <a:off x="177106" y="3489755"/>
          <a:ext cx="7437179" cy="8736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CA" sz="900" b="0" i="0" baseline="0">
              <a:effectLst/>
              <a:latin typeface="+mn-lt"/>
              <a:ea typeface="+mn-ea"/>
              <a:cs typeface="+mn-cs"/>
            </a:rPr>
            <a:t>1. Population de 15 ans et plus.</a:t>
          </a:r>
        </a:p>
        <a:p xmlns:a="http://schemas.openxmlformats.org/drawingml/2006/main">
          <a:pPr rtl="0" eaLnBrk="1" fontAlgn="auto" latinLnBrk="0" hangingPunct="1"/>
          <a:r>
            <a:rPr lang="fr-CA" sz="900" b="0" i="0" baseline="0">
              <a:effectLst/>
              <a:latin typeface="+mn-lt"/>
              <a:ea typeface="+mn-ea"/>
              <a:cs typeface="+mn-cs"/>
            </a:rPr>
            <a:t>2. Par exemple, dessin, peinture ou autre art plastique.</a:t>
          </a:r>
        </a:p>
        <a:p xmlns:a="http://schemas.openxmlformats.org/drawingml/2006/main">
          <a:pPr rtl="0" eaLnBrk="1" fontAlgn="auto" latinLnBrk="0" hangingPunct="1"/>
          <a:r>
            <a:rPr lang="fr-CA" sz="900" b="0" i="0" baseline="0">
              <a:effectLst/>
              <a:latin typeface="+mn-lt"/>
              <a:ea typeface="+mn-ea"/>
              <a:cs typeface="+mn-cs"/>
            </a:rPr>
            <a:t>3. Par exemple, artisanat, poterie, ébénisterie ou autre métier d'art.</a:t>
          </a:r>
        </a:p>
        <a:p xmlns:a="http://schemas.openxmlformats.org/drawingml/2006/main">
          <a:pPr rtl="0" eaLnBrk="1" fontAlgn="auto" latinLnBrk="0" hangingPunct="1"/>
          <a:r>
            <a:rPr lang="fr-CA" sz="900" b="0" i="0" baseline="0">
              <a:effectLst/>
              <a:latin typeface="+mn-lt"/>
              <a:ea typeface="+mn-ea"/>
              <a:cs typeface="+mn-cs"/>
            </a:rPr>
            <a:t>4. Par exemple, poèmes, histoires ou blogues.</a:t>
          </a:r>
        </a:p>
        <a:p xmlns:a="http://schemas.openxmlformats.org/drawingml/2006/main">
          <a:pPr rtl="0" eaLnBrk="1" fontAlgn="auto" latinLnBrk="0" hangingPunct="1"/>
          <a:r>
            <a:rPr lang="fr-CA" sz="900" b="0" i="0" baseline="0">
              <a:effectLst/>
              <a:latin typeface="+mn-lt"/>
              <a:ea typeface="+mn-ea"/>
              <a:cs typeface="+mn-cs"/>
            </a:rPr>
            <a:t>5. Par exemple, photographie ou production vidéo à des fins artistiques en excluant les égoportraits, les photos et vidéos familiales.</a:t>
          </a:r>
        </a:p>
        <a:p xmlns:a="http://schemas.openxmlformats.org/drawingml/2006/main">
          <a:pPr rtl="0" eaLnBrk="1" fontAlgn="auto" latinLnBrk="0" hangingPunct="1"/>
          <a:r>
            <a:rPr lang="fr-CA" sz="900" b="0" i="0" baseline="0">
              <a:effectLst/>
              <a:latin typeface="+mn-lt"/>
              <a:ea typeface="+mn-ea"/>
              <a:cs typeface="+mn-cs"/>
            </a:rPr>
            <a:t>6. Par exemple, jouer d'un instrument de musique, chant (seul ou dans une chorale).</a:t>
          </a:r>
        </a:p>
        <a:p xmlns:a="http://schemas.openxmlformats.org/drawingml/2006/main">
          <a:pPr rtl="0" eaLnBrk="1" fontAlgn="auto" latinLnBrk="0" hangingPunct="1"/>
          <a:r>
            <a:rPr lang="fr-CA" sz="900" b="0" i="0" baseline="0">
              <a:effectLst/>
              <a:latin typeface="+mn-lt"/>
              <a:ea typeface="+mn-ea"/>
              <a:cs typeface="+mn-cs"/>
            </a:rPr>
            <a:t>7. Par exemple, théâtre, improvisation ou arts du cirque.</a:t>
          </a:r>
        </a:p>
        <a:p xmlns:a="http://schemas.openxmlformats.org/drawingml/2006/main">
          <a:pPr rtl="0" eaLnBrk="1" fontAlgn="auto" latinLnBrk="0" hangingPunct="1"/>
          <a:r>
            <a:rPr lang="fr-CA" sz="900" b="0" i="0" baseline="0">
              <a:effectLst/>
              <a:latin typeface="+mn-lt"/>
              <a:ea typeface="+mn-ea"/>
              <a:cs typeface="+mn-cs"/>
            </a:rPr>
            <a:t>8. Par exemple, visiter un musée, aller à la bibliothèque, voir un spectacles, etc. </a:t>
          </a:r>
        </a:p>
        <a:p xmlns:a="http://schemas.openxmlformats.org/drawingml/2006/main">
          <a:pPr rtl="0" eaLnBrk="1" fontAlgn="auto" latinLnBrk="0" hangingPunct="1"/>
          <a:endParaRPr lang="fr-CA" sz="9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culturels </a:t>
          </a:r>
        </a:p>
        <a:p xmlns:a="http://schemas.openxmlformats.org/drawingml/2006/main">
          <a:pPr rtl="0" eaLnBrk="1" fontAlgn="auto" latinLnBrk="0" hangingPunct="1"/>
          <a:r>
            <a:rPr lang="fr-CA" sz="900" b="0" i="1" baseline="0">
              <a:effectLst/>
              <a:latin typeface="+mn-lt"/>
              <a:ea typeface="+mn-ea"/>
              <a:cs typeface="+mn-cs"/>
            </a:rPr>
            <a:t>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0.01696</cdr:x>
      <cdr:y>0.11261</cdr:y>
    </cdr:from>
    <cdr:to>
      <cdr:x>0.09256</cdr:x>
      <cdr:y>0.21776</cdr:y>
    </cdr:to>
    <cdr:sp macro="" textlink="">
      <cdr:nvSpPr>
        <cdr:cNvPr id="3" name="ZoneTexte 2">
          <a:extLst xmlns:a="http://schemas.openxmlformats.org/drawingml/2006/main">
            <a:ext uri="{FF2B5EF4-FFF2-40B4-BE49-F238E27FC236}">
              <a16:creationId xmlns:a16="http://schemas.microsoft.com/office/drawing/2014/main" id="{A302262F-A486-5299-032E-01E756814ADB}"/>
            </a:ext>
          </a:extLst>
        </cdr:cNvPr>
        <cdr:cNvSpPr txBox="1"/>
      </cdr:nvSpPr>
      <cdr:spPr>
        <a:xfrm xmlns:a="http://schemas.openxmlformats.org/drawingml/2006/main">
          <a:off x="129319" y="574297"/>
          <a:ext cx="576360" cy="5362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100"/>
            <a:t>%</a:t>
          </a:r>
        </a:p>
      </cdr:txBody>
    </cdr:sp>
  </cdr:relSizeAnchor>
</c:userShapes>
</file>

<file path=xl/drawings/drawing37.xml><?xml version="1.0" encoding="utf-8"?>
<xdr:wsDr xmlns:xdr="http://schemas.openxmlformats.org/drawingml/2006/spreadsheetDrawing" xmlns:a="http://schemas.openxmlformats.org/drawingml/2006/main">
  <xdr:twoCellAnchor>
    <xdr:from>
      <xdr:col>7</xdr:col>
      <xdr:colOff>169544</xdr:colOff>
      <xdr:row>2</xdr:row>
      <xdr:rowOff>177165</xdr:rowOff>
    </xdr:from>
    <xdr:to>
      <xdr:col>19</xdr:col>
      <xdr:colOff>240029</xdr:colOff>
      <xdr:row>28</xdr:row>
      <xdr:rowOff>152400</xdr:rowOff>
    </xdr:to>
    <xdr:graphicFrame macro="">
      <xdr:nvGraphicFramePr>
        <xdr:cNvPr id="2" name="Graphique 1">
          <a:extLst>
            <a:ext uri="{FF2B5EF4-FFF2-40B4-BE49-F238E27FC236}">
              <a16:creationId xmlns:a16="http://schemas.microsoft.com/office/drawing/2014/main" id="{3D6CF70D-C315-4906-B7AD-F5C91F969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0.02423</cdr:x>
      <cdr:y>0.6779</cdr:y>
    </cdr:from>
    <cdr:to>
      <cdr:x>0.99975</cdr:x>
      <cdr:y>1</cdr:y>
    </cdr:to>
    <cdr:sp macro="" textlink="">
      <cdr:nvSpPr>
        <cdr:cNvPr id="2" name="ZoneTexte 1">
          <a:extLst xmlns:a="http://schemas.openxmlformats.org/drawingml/2006/main">
            <a:ext uri="{FF2B5EF4-FFF2-40B4-BE49-F238E27FC236}">
              <a16:creationId xmlns:a16="http://schemas.microsoft.com/office/drawing/2014/main" id="{BF37864E-DE56-BCD4-F7AC-36E41D54C92E}"/>
            </a:ext>
          </a:extLst>
        </cdr:cNvPr>
        <cdr:cNvSpPr txBox="1"/>
      </cdr:nvSpPr>
      <cdr:spPr>
        <a:xfrm xmlns:a="http://schemas.openxmlformats.org/drawingml/2006/main">
          <a:off x="184725" y="3909060"/>
          <a:ext cx="7437179" cy="18573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CA" sz="900" b="0" i="0" baseline="0">
              <a:effectLst/>
              <a:latin typeface="+mn-lt"/>
              <a:ea typeface="+mn-ea"/>
              <a:cs typeface="+mn-cs"/>
            </a:rPr>
            <a:t>1. Population de 15 ans et plus.</a:t>
          </a:r>
        </a:p>
        <a:p xmlns:a="http://schemas.openxmlformats.org/drawingml/2006/main">
          <a:pPr rtl="0" eaLnBrk="1" fontAlgn="auto" latinLnBrk="0" hangingPunct="1"/>
          <a:r>
            <a:rPr lang="fr-CA" sz="900" b="0" i="0" baseline="0">
              <a:effectLst/>
              <a:latin typeface="+mn-lt"/>
              <a:ea typeface="+mn-ea"/>
              <a:cs typeface="+mn-cs"/>
            </a:rPr>
            <a:t>2. Par exemple, dessin, peinture ou autre art plastique.</a:t>
          </a:r>
        </a:p>
        <a:p xmlns:a="http://schemas.openxmlformats.org/drawingml/2006/main">
          <a:pPr rtl="0" eaLnBrk="1" fontAlgn="auto" latinLnBrk="0" hangingPunct="1"/>
          <a:r>
            <a:rPr lang="fr-CA" sz="900" b="0" i="0" baseline="0">
              <a:effectLst/>
              <a:latin typeface="+mn-lt"/>
              <a:ea typeface="+mn-ea"/>
              <a:cs typeface="+mn-cs"/>
            </a:rPr>
            <a:t>3. Par exemple, artisanat, poterie, ébénisterie ou autre métier d'art.</a:t>
          </a:r>
        </a:p>
        <a:p xmlns:a="http://schemas.openxmlformats.org/drawingml/2006/main">
          <a:pPr rtl="0" eaLnBrk="1" fontAlgn="auto" latinLnBrk="0" hangingPunct="1"/>
          <a:r>
            <a:rPr lang="fr-CA" sz="900" b="0" i="0" baseline="0">
              <a:effectLst/>
              <a:latin typeface="+mn-lt"/>
              <a:ea typeface="+mn-ea"/>
              <a:cs typeface="+mn-cs"/>
            </a:rPr>
            <a:t>4. Par exemple, poèmes, histoires ou blogues.</a:t>
          </a:r>
        </a:p>
        <a:p xmlns:a="http://schemas.openxmlformats.org/drawingml/2006/main">
          <a:pPr rtl="0" eaLnBrk="1" fontAlgn="auto" latinLnBrk="0" hangingPunct="1"/>
          <a:r>
            <a:rPr lang="fr-CA" sz="900" b="0" i="0" baseline="0">
              <a:effectLst/>
              <a:latin typeface="+mn-lt"/>
              <a:ea typeface="+mn-ea"/>
              <a:cs typeface="+mn-cs"/>
            </a:rPr>
            <a:t>5. Par exemple, photographie ou production vidéo à des fins artistiques en excluant les égoportraits, les photos et vidéos familiales.</a:t>
          </a:r>
        </a:p>
        <a:p xmlns:a="http://schemas.openxmlformats.org/drawingml/2006/main">
          <a:pPr rtl="0" eaLnBrk="1" fontAlgn="auto" latinLnBrk="0" hangingPunct="1"/>
          <a:r>
            <a:rPr lang="fr-CA" sz="900" b="0" i="0" baseline="0">
              <a:effectLst/>
              <a:latin typeface="+mn-lt"/>
              <a:ea typeface="+mn-ea"/>
              <a:cs typeface="+mn-cs"/>
            </a:rPr>
            <a:t>6. Par exemple, activités de création numérique (traitement ou montage de photos, de vidéos ou de musique).</a:t>
          </a:r>
        </a:p>
        <a:p xmlns:a="http://schemas.openxmlformats.org/drawingml/2006/main">
          <a:pPr rtl="0" eaLnBrk="1" fontAlgn="auto" latinLnBrk="0" hangingPunct="1"/>
          <a:r>
            <a:rPr lang="fr-CA" sz="900" b="0" i="0" baseline="0">
              <a:effectLst/>
              <a:latin typeface="+mn-lt"/>
              <a:ea typeface="+mn-ea"/>
              <a:cs typeface="+mn-cs"/>
            </a:rPr>
            <a:t>7. Par exemple, jouer d'un instrument de musique, chant (seul ou dans une chorale).</a:t>
          </a:r>
        </a:p>
        <a:p xmlns:a="http://schemas.openxmlformats.org/drawingml/2006/main">
          <a:pPr rtl="0" eaLnBrk="1" fontAlgn="auto" latinLnBrk="0" hangingPunct="1"/>
          <a:r>
            <a:rPr lang="fr-CA" sz="900" b="0" i="0" baseline="0">
              <a:effectLst/>
              <a:latin typeface="+mn-lt"/>
              <a:ea typeface="+mn-ea"/>
              <a:cs typeface="+mn-cs"/>
            </a:rPr>
            <a:t>8. Par exemple, théâtre, improvisation ou arts du cirque.</a:t>
          </a:r>
        </a:p>
        <a:p xmlns:a="http://schemas.openxmlformats.org/drawingml/2006/main">
          <a:pPr rtl="0" eaLnBrk="1" fontAlgn="auto" latinLnBrk="0" hangingPunct="1"/>
          <a:r>
            <a:rPr lang="fr-CA" sz="900" b="0" i="0" baseline="0">
              <a:effectLst/>
              <a:latin typeface="+mn-lt"/>
              <a:ea typeface="+mn-ea"/>
              <a:cs typeface="+mn-cs"/>
            </a:rPr>
            <a:t>9. Par exemple, visiter un musée, aller à la bibliothèque, voir un spectacles, etc. </a:t>
          </a:r>
        </a:p>
        <a:p xmlns:a="http://schemas.openxmlformats.org/drawingml/2006/main">
          <a:pPr rtl="0" eaLnBrk="1" fontAlgn="auto" latinLnBrk="0" hangingPunct="1"/>
          <a:endParaRPr lang="fr-CA" sz="9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culturels </a:t>
          </a:r>
        </a:p>
        <a:p xmlns:a="http://schemas.openxmlformats.org/drawingml/2006/main">
          <a:pPr rtl="0" eaLnBrk="1" fontAlgn="auto" latinLnBrk="0" hangingPunct="1"/>
          <a:r>
            <a:rPr lang="fr-CA" sz="900" b="0" i="1" baseline="0">
              <a:effectLst/>
              <a:latin typeface="+mn-lt"/>
              <a:ea typeface="+mn-ea"/>
              <a:cs typeface="+mn-cs"/>
            </a:rPr>
            <a:t>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0.01193</cdr:x>
      <cdr:y>0.08071</cdr:y>
    </cdr:from>
    <cdr:to>
      <cdr:x>0.08753</cdr:x>
      <cdr:y>0.18586</cdr:y>
    </cdr:to>
    <cdr:sp macro="" textlink="">
      <cdr:nvSpPr>
        <cdr:cNvPr id="3" name="ZoneTexte 2">
          <a:extLst xmlns:a="http://schemas.openxmlformats.org/drawingml/2006/main">
            <a:ext uri="{FF2B5EF4-FFF2-40B4-BE49-F238E27FC236}">
              <a16:creationId xmlns:a16="http://schemas.microsoft.com/office/drawing/2014/main" id="{A302262F-A486-5299-032E-01E756814ADB}"/>
            </a:ext>
          </a:extLst>
        </cdr:cNvPr>
        <cdr:cNvSpPr txBox="1"/>
      </cdr:nvSpPr>
      <cdr:spPr>
        <a:xfrm xmlns:a="http://schemas.openxmlformats.org/drawingml/2006/main">
          <a:off x="93657" y="450363"/>
          <a:ext cx="593498" cy="5867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0.03584</cdr:x>
      <cdr:y>0.7608</cdr:y>
    </cdr:from>
    <cdr:to>
      <cdr:x>0.15421</cdr:x>
      <cdr:y>0.98574</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27766" y="3556637"/>
          <a:ext cx="752251" cy="10515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 qui sont abonnés à des services audiovisuels payants au cours des 12 derniers mois précédant l'enquête.</a:t>
          </a:r>
        </a:p>
        <a:p xmlns:a="http://schemas.openxmlformats.org/drawingml/2006/main">
          <a:pPr rtl="0" eaLnBrk="1" fontAlgn="auto" latinLnBrk="0" hangingPunct="1"/>
          <a:r>
            <a:rPr lang="fr-CA" sz="900" b="0" i="0" baseline="0">
              <a:effectLst/>
              <a:latin typeface="+mn-lt"/>
              <a:ea typeface="+mn-ea"/>
              <a:cs typeface="+mn-cs"/>
            </a:rPr>
            <a:t>2. Par exemple, télévision par câble, par satellite ou par fibre optique</a:t>
          </a:r>
        </a:p>
        <a:p xmlns:a="http://schemas.openxmlformats.org/drawingml/2006/main">
          <a:pPr rtl="0" eaLnBrk="1" fontAlgn="auto" latinLnBrk="0" hangingPunct="1"/>
          <a:r>
            <a:rPr lang="fr-CA" sz="900" b="0" i="0" baseline="0">
              <a:effectLst/>
              <a:latin typeface="+mn-lt"/>
              <a:ea typeface="+mn-ea"/>
              <a:cs typeface="+mn-cs"/>
            </a:rPr>
            <a:t>3. Par exemple, Netflix ou Amazon Prime Video</a:t>
          </a:r>
        </a:p>
        <a:p xmlns:a="http://schemas.openxmlformats.org/drawingml/2006/main">
          <a:pPr rtl="0" eaLnBrk="1" fontAlgn="auto" latinLnBrk="0" hangingPunct="1"/>
          <a:r>
            <a:rPr lang="fr-CA" sz="900" b="0" i="0" baseline="0">
              <a:effectLst/>
              <a:latin typeface="+mn-lt"/>
              <a:ea typeface="+mn-ea"/>
              <a:cs typeface="+mn-cs"/>
            </a:rPr>
            <a:t>4. Par exemple, TOU.TV Extra ou Club Illico</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sur les loisirs culturels </a:t>
          </a:r>
        </a:p>
        <a:p xmlns:a="http://schemas.openxmlformats.org/drawingml/2006/main">
          <a:pPr rtl="0" eaLnBrk="1" fontAlgn="auto" latinLnBrk="0" hangingPunct="1"/>
          <a:r>
            <a:rPr lang="fr-CA" sz="900" b="0" i="1" baseline="0">
              <a:effectLst/>
              <a:latin typeface="+mn-lt"/>
              <a:ea typeface="+mn-ea"/>
              <a:cs typeface="+mn-cs"/>
            </a:rPr>
            <a:t>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0.02264</cdr:x>
      <cdr:y>0.08885</cdr:y>
    </cdr:from>
    <cdr:to>
      <cdr:x>0.05711</cdr:x>
      <cdr:y>0.37301</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43887" y="415339"/>
          <a:ext cx="219059" cy="13284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683895</xdr:colOff>
      <xdr:row>11</xdr:row>
      <xdr:rowOff>64768</xdr:rowOff>
    </xdr:from>
    <xdr:to>
      <xdr:col>21</xdr:col>
      <xdr:colOff>668655</xdr:colOff>
      <xdr:row>32</xdr:row>
      <xdr:rowOff>161924</xdr:rowOff>
    </xdr:to>
    <xdr:graphicFrame macro="">
      <xdr:nvGraphicFramePr>
        <xdr:cNvPr id="2" name="Graphique 1">
          <a:extLst>
            <a:ext uri="{FF2B5EF4-FFF2-40B4-BE49-F238E27FC236}">
              <a16:creationId xmlns:a16="http://schemas.microsoft.com/office/drawing/2014/main" id="{1EAE25F3-401D-42CF-95FA-9BEE5A5C6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0.03584</cdr:x>
      <cdr:y>0.82275</cdr:y>
    </cdr:from>
    <cdr:to>
      <cdr:x>0.15421</cdr:x>
      <cdr:y>1</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36574" y="3678556"/>
          <a:ext cx="781339" cy="7924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 ayant regardé du contenu télévisuel, tous modes de diffusion confondus, au cours des 12 </a:t>
          </a:r>
        </a:p>
        <a:p xmlns:a="http://schemas.openxmlformats.org/drawingml/2006/main">
          <a:pPr rtl="0" eaLnBrk="1" fontAlgn="auto" latinLnBrk="0" hangingPunct="1"/>
          <a:r>
            <a:rPr lang="fr-CA" sz="900" b="0" i="0" baseline="0">
              <a:effectLst/>
              <a:latin typeface="+mn-lt"/>
              <a:ea typeface="+mn-ea"/>
              <a:cs typeface="+mn-cs"/>
            </a:rPr>
            <a:t>derniers mois précédant l'enquête.</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québécoise </a:t>
          </a:r>
        </a:p>
        <a:p xmlns:a="http://schemas.openxmlformats.org/drawingml/2006/main">
          <a:pPr rtl="0" eaLnBrk="1" fontAlgn="auto" latinLnBrk="0" hangingPunct="1"/>
          <a:r>
            <a:rPr lang="fr-CA" sz="900" b="0" i="1" baseline="0">
              <a:effectLst/>
              <a:latin typeface="+mn-lt"/>
              <a:ea typeface="+mn-ea"/>
              <a:cs typeface="+mn-cs"/>
            </a:rPr>
            <a:t>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0.01471</cdr:x>
      <cdr:y>0.10505</cdr:y>
    </cdr:from>
    <cdr:to>
      <cdr:x>0.04918</cdr:x>
      <cdr:y>0.38921</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87570" y="470102"/>
          <a:ext cx="205205" cy="12715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643890</xdr:colOff>
      <xdr:row>9</xdr:row>
      <xdr:rowOff>179068</xdr:rowOff>
    </xdr:from>
    <xdr:to>
      <xdr:col>25</xdr:col>
      <xdr:colOff>342900</xdr:colOff>
      <xdr:row>31</xdr:row>
      <xdr:rowOff>83819</xdr:rowOff>
    </xdr:to>
    <xdr:graphicFrame macro="">
      <xdr:nvGraphicFramePr>
        <xdr:cNvPr id="2" name="Graphique 1">
          <a:extLst>
            <a:ext uri="{FF2B5EF4-FFF2-40B4-BE49-F238E27FC236}">
              <a16:creationId xmlns:a16="http://schemas.microsoft.com/office/drawing/2014/main" id="{FAA45FB9-4B39-44A0-AC4E-956BD576B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0.0435</cdr:x>
      <cdr:y>0.74555</cdr:y>
    </cdr:from>
    <cdr:to>
      <cdr:x>0.16187</cdr:x>
      <cdr:y>0.98473</cdr:y>
    </cdr:to>
    <cdr:sp macro="" textlink="">
      <cdr:nvSpPr>
        <cdr:cNvPr id="2" name="ZoneTexte 1">
          <a:extLst xmlns:a="http://schemas.openxmlformats.org/drawingml/2006/main">
            <a:ext uri="{FF2B5EF4-FFF2-40B4-BE49-F238E27FC236}">
              <a16:creationId xmlns:a16="http://schemas.microsoft.com/office/drawing/2014/main" id="{FA7D9544-3306-A84E-3EB6-442D7EA62C7F}"/>
            </a:ext>
          </a:extLst>
        </cdr:cNvPr>
        <cdr:cNvSpPr txBox="1"/>
      </cdr:nvSpPr>
      <cdr:spPr>
        <a:xfrm xmlns:a="http://schemas.openxmlformats.org/drawingml/2006/main">
          <a:off x="259694" y="3348992"/>
          <a:ext cx="706701" cy="10744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fr-CA" sz="900" b="0" i="0" baseline="0">
              <a:effectLst/>
              <a:latin typeface="+mn-lt"/>
              <a:ea typeface="+mn-ea"/>
              <a:cs typeface="+mn-cs"/>
            </a:rPr>
            <a:t>1. Population de 15 ans et plus ayant regardé des contenus télévisuels, tous modes de diffusion confondus, au cours </a:t>
          </a:r>
        </a:p>
        <a:p xmlns:a="http://schemas.openxmlformats.org/drawingml/2006/main">
          <a:pPr rtl="0" eaLnBrk="1" fontAlgn="auto" latinLnBrk="0" hangingPunct="1"/>
          <a:r>
            <a:rPr lang="fr-CA" sz="900" b="0" i="0" baseline="0">
              <a:effectLst/>
              <a:latin typeface="+mn-lt"/>
              <a:ea typeface="+mn-ea"/>
              <a:cs typeface="+mn-cs"/>
            </a:rPr>
            <a:t>des 12 derniers mois précédant l'enquête.</a:t>
          </a:r>
        </a:p>
        <a:p xmlns:a="http://schemas.openxmlformats.org/drawingml/2006/main">
          <a:pPr rtl="0" eaLnBrk="1" fontAlgn="auto" latinLnBrk="0" hangingPunct="1"/>
          <a:r>
            <a:rPr lang="fr-CA" sz="900" b="0" i="0" baseline="0">
              <a:effectLst/>
              <a:latin typeface="+mn-lt"/>
              <a:ea typeface="+mn-ea"/>
              <a:cs typeface="+mn-cs"/>
            </a:rPr>
            <a:t>2. Francophones: personnes dont la langue parlée à la maison est le français.</a:t>
          </a:r>
        </a:p>
        <a:p xmlns:a="http://schemas.openxmlformats.org/drawingml/2006/main">
          <a:pPr rtl="0" eaLnBrk="1" fontAlgn="auto" latinLnBrk="0" hangingPunct="1"/>
          <a:r>
            <a:rPr lang="fr-CA" sz="900" b="0" i="0" baseline="0">
              <a:effectLst/>
              <a:latin typeface="+mn-lt"/>
              <a:ea typeface="+mn-ea"/>
              <a:cs typeface="+mn-cs"/>
            </a:rPr>
            <a:t>3. Anglophones : personnes dont la langue parlée à la maison est l'anglais. </a:t>
          </a:r>
        </a:p>
        <a:p xmlns:a="http://schemas.openxmlformats.org/drawingml/2006/main">
          <a:pPr rtl="0" eaLnBrk="1" fontAlgn="auto" latinLnBrk="0" hangingPunct="1"/>
          <a:endParaRPr lang="fr-CA" sz="600" b="0" i="0" baseline="0">
            <a:effectLst/>
            <a:latin typeface="+mn-lt"/>
            <a:ea typeface="+mn-ea"/>
            <a:cs typeface="+mn-cs"/>
          </a:endParaRPr>
        </a:p>
        <a:p xmlns:a="http://schemas.openxmlformats.org/drawingml/2006/main">
          <a:pPr rtl="0" eaLnBrk="1" fontAlgn="auto" latinLnBrk="0" hangingPunct="1"/>
          <a:r>
            <a:rPr lang="fr-CA" sz="900" b="0" i="0" baseline="0">
              <a:effectLst/>
              <a:latin typeface="+mn-lt"/>
              <a:ea typeface="+mn-ea"/>
              <a:cs typeface="+mn-cs"/>
            </a:rPr>
            <a:t>Source : Institut de la statistique du Québec, Observatoire de la culture et des communications du Québec,  </a:t>
          </a:r>
          <a:r>
            <a:rPr lang="fr-CA" sz="900" b="0" i="1" baseline="0">
              <a:effectLst/>
              <a:latin typeface="+mn-lt"/>
              <a:ea typeface="+mn-ea"/>
              <a:cs typeface="+mn-cs"/>
            </a:rPr>
            <a:t>Enquête </a:t>
          </a:r>
        </a:p>
        <a:p xmlns:a="http://schemas.openxmlformats.org/drawingml/2006/main">
          <a:pPr rtl="0" eaLnBrk="1" fontAlgn="auto" latinLnBrk="0" hangingPunct="1"/>
          <a:r>
            <a:rPr lang="fr-CA" sz="900" b="0" i="1" baseline="0">
              <a:effectLst/>
              <a:latin typeface="+mn-lt"/>
              <a:ea typeface="+mn-ea"/>
              <a:cs typeface="+mn-cs"/>
            </a:rPr>
            <a:t>québécoise sur les loisirs culturels et le divertissement, </a:t>
          </a:r>
          <a:r>
            <a:rPr lang="fr-CA" sz="900" b="0" i="0" baseline="0">
              <a:effectLst/>
              <a:latin typeface="+mn-lt"/>
              <a:ea typeface="+mn-ea"/>
              <a:cs typeface="+mn-cs"/>
            </a:rPr>
            <a:t>2024</a:t>
          </a:r>
          <a:endParaRPr lang="fr-CA" sz="900" i="0">
            <a:effectLst/>
          </a:endParaRPr>
        </a:p>
      </cdr:txBody>
    </cdr:sp>
  </cdr:relSizeAnchor>
  <cdr:relSizeAnchor xmlns:cdr="http://schemas.openxmlformats.org/drawingml/2006/chartDrawing">
    <cdr:from>
      <cdr:x>0.02111</cdr:x>
      <cdr:y>0.10933</cdr:y>
    </cdr:from>
    <cdr:to>
      <cdr:x>0.05558</cdr:x>
      <cdr:y>0.39349</cdr:y>
    </cdr:to>
    <cdr:sp macro="" textlink="">
      <cdr:nvSpPr>
        <cdr:cNvPr id="3" name="ZoneTexte 2">
          <a:extLst xmlns:a="http://schemas.openxmlformats.org/drawingml/2006/main">
            <a:ext uri="{FF2B5EF4-FFF2-40B4-BE49-F238E27FC236}">
              <a16:creationId xmlns:a16="http://schemas.microsoft.com/office/drawing/2014/main" id="{7670C91E-7B39-9776-67C1-C55BE52B86CB}"/>
            </a:ext>
          </a:extLst>
        </cdr:cNvPr>
        <cdr:cNvSpPr txBox="1"/>
      </cdr:nvSpPr>
      <cdr:spPr>
        <a:xfrm xmlns:a="http://schemas.openxmlformats.org/drawingml/2006/main">
          <a:off x="125559" y="488416"/>
          <a:ext cx="205007" cy="12694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10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95250</xdr:colOff>
      <xdr:row>10</xdr:row>
      <xdr:rowOff>38098</xdr:rowOff>
    </xdr:from>
    <xdr:to>
      <xdr:col>24</xdr:col>
      <xdr:colOff>481965</xdr:colOff>
      <xdr:row>32</xdr:row>
      <xdr:rowOff>102869</xdr:rowOff>
    </xdr:to>
    <xdr:graphicFrame macro="">
      <xdr:nvGraphicFramePr>
        <xdr:cNvPr id="2" name="Graphique 1">
          <a:extLst>
            <a:ext uri="{FF2B5EF4-FFF2-40B4-BE49-F238E27FC236}">
              <a16:creationId xmlns:a16="http://schemas.microsoft.com/office/drawing/2014/main" id="{80A3A6B3-EB94-4B8D-9483-269765A36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0D7C-26F3-49E3-8A45-B2187C660B5F}">
  <sheetPr>
    <tabColor theme="5" tint="-0.249977111117893"/>
  </sheetPr>
  <dimension ref="A1:C10"/>
  <sheetViews>
    <sheetView showGridLines="0" tabSelected="1" workbookViewId="0"/>
  </sheetViews>
  <sheetFormatPr baseColWidth="10" defaultColWidth="11.44140625" defaultRowHeight="14.4" x14ac:dyDescent="0.3"/>
  <cols>
    <col min="1" max="1" width="37.5546875" customWidth="1"/>
    <col min="2" max="2" width="18.44140625" customWidth="1"/>
  </cols>
  <sheetData>
    <row r="1" spans="1:3" x14ac:dyDescent="0.3">
      <c r="A1" s="114" t="s">
        <v>445</v>
      </c>
      <c r="B1" s="114"/>
    </row>
    <row r="2" spans="1:3" ht="42" customHeight="1" x14ac:dyDescent="0.3">
      <c r="A2" s="229" t="s">
        <v>446</v>
      </c>
      <c r="B2" s="229"/>
      <c r="C2" s="91"/>
    </row>
    <row r="3" spans="1:3" ht="15.6" x14ac:dyDescent="0.3">
      <c r="A3" s="203"/>
      <c r="B3" s="204" t="s">
        <v>82</v>
      </c>
    </row>
    <row r="4" spans="1:3" x14ac:dyDescent="0.3">
      <c r="A4" s="105" t="s">
        <v>78</v>
      </c>
      <c r="B4" s="105">
        <v>80.599999999999994</v>
      </c>
    </row>
    <row r="5" spans="1:3" x14ac:dyDescent="0.3">
      <c r="A5" s="105" t="s">
        <v>79</v>
      </c>
      <c r="B5" s="105">
        <v>58.8</v>
      </c>
    </row>
    <row r="6" spans="1:3" x14ac:dyDescent="0.3">
      <c r="A6" s="105" t="s">
        <v>80</v>
      </c>
      <c r="B6" s="105">
        <v>47.7</v>
      </c>
    </row>
    <row r="7" spans="1:3" x14ac:dyDescent="0.3">
      <c r="A7" s="105" t="s">
        <v>81</v>
      </c>
      <c r="B7" s="105">
        <v>38.4</v>
      </c>
    </row>
    <row r="8" spans="1:3" x14ac:dyDescent="0.3">
      <c r="A8" s="105" t="s">
        <v>65</v>
      </c>
      <c r="B8" s="105">
        <v>31.8</v>
      </c>
    </row>
    <row r="9" spans="1:3" x14ac:dyDescent="0.3">
      <c r="A9" s="107" t="s">
        <v>447</v>
      </c>
      <c r="B9" s="107">
        <v>53.6</v>
      </c>
    </row>
    <row r="10" spans="1:3" ht="32.4" customHeight="1" x14ac:dyDescent="0.3">
      <c r="A10" s="230" t="s">
        <v>403</v>
      </c>
      <c r="B10" s="230"/>
    </row>
  </sheetData>
  <mergeCells count="2">
    <mergeCell ref="A2:B2"/>
    <mergeCell ref="A10:B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18EE-7A6C-4BE8-B3A7-BFDE4E68D532}">
  <sheetPr>
    <tabColor rgb="FFFFFF00"/>
  </sheetPr>
  <dimension ref="A1:S39"/>
  <sheetViews>
    <sheetView workbookViewId="0">
      <selection activeCell="G2" sqref="G2"/>
    </sheetView>
  </sheetViews>
  <sheetFormatPr baseColWidth="10" defaultColWidth="11.44140625" defaultRowHeight="14.4" x14ac:dyDescent="0.3"/>
  <cols>
    <col min="1" max="1" width="17.5546875" bestFit="1" customWidth="1"/>
    <col min="2" max="2" width="16.44140625" customWidth="1"/>
    <col min="3" max="3" width="3.44140625" customWidth="1"/>
    <col min="4" max="4" width="17.5546875" customWidth="1"/>
    <col min="5" max="5" width="22.5546875" customWidth="1"/>
    <col min="6" max="6" width="1.88671875" bestFit="1" customWidth="1"/>
    <col min="8" max="8" width="17.5546875" customWidth="1"/>
    <col min="9" max="9" width="4.44140625" bestFit="1" customWidth="1"/>
    <col min="10" max="10" width="1.44140625" bestFit="1" customWidth="1"/>
    <col min="11" max="11" width="3.5546875" customWidth="1"/>
    <col min="12" max="12" width="2" customWidth="1"/>
    <col min="13" max="13" width="4.44140625" bestFit="1" customWidth="1"/>
    <col min="14" max="14" width="1.44140625" bestFit="1" customWidth="1"/>
    <col min="15" max="15" width="4.44140625" bestFit="1" customWidth="1"/>
    <col min="16" max="16" width="1" customWidth="1"/>
    <col min="17" max="17" width="4.44140625" bestFit="1" customWidth="1"/>
    <col min="18" max="18" width="1.44140625" bestFit="1" customWidth="1"/>
    <col min="19" max="19" width="6.5546875" customWidth="1"/>
  </cols>
  <sheetData>
    <row r="1" spans="1:19" x14ac:dyDescent="0.3">
      <c r="A1" s="33" t="s">
        <v>136</v>
      </c>
      <c r="B1" s="34" t="s">
        <v>54</v>
      </c>
      <c r="C1" s="34"/>
      <c r="D1" s="33" t="s">
        <v>54</v>
      </c>
      <c r="E1" s="33"/>
      <c r="F1" s="4"/>
      <c r="H1" s="15"/>
      <c r="I1" s="238"/>
      <c r="J1" s="238"/>
      <c r="K1" s="238"/>
      <c r="L1" s="22"/>
      <c r="M1" s="238"/>
      <c r="N1" s="238"/>
      <c r="O1" s="238"/>
      <c r="P1" s="22"/>
      <c r="Q1" s="238"/>
      <c r="R1" s="238"/>
      <c r="S1" s="238"/>
    </row>
    <row r="2" spans="1:19" ht="28.35" customHeight="1" x14ac:dyDescent="0.3">
      <c r="A2" s="236" t="s">
        <v>137</v>
      </c>
      <c r="B2" s="236"/>
      <c r="C2" s="236"/>
      <c r="D2" s="236"/>
      <c r="E2" s="236"/>
      <c r="F2" s="3"/>
      <c r="G2" s="43" t="s">
        <v>2</v>
      </c>
      <c r="H2" s="4"/>
      <c r="I2" s="253"/>
      <c r="J2" s="253"/>
      <c r="K2" s="253"/>
      <c r="L2" s="253"/>
      <c r="M2" s="253"/>
      <c r="N2" s="253"/>
      <c r="O2" s="253"/>
      <c r="P2" s="253"/>
      <c r="Q2" s="253"/>
      <c r="R2" s="253"/>
      <c r="S2" s="253"/>
    </row>
    <row r="3" spans="1:19" x14ac:dyDescent="0.3">
      <c r="D3" s="16"/>
      <c r="E3" s="16"/>
      <c r="F3" s="3"/>
      <c r="H3" s="4"/>
      <c r="I3" s="3"/>
      <c r="J3" s="3"/>
      <c r="K3" s="3"/>
      <c r="L3" s="3"/>
      <c r="M3" s="3"/>
      <c r="N3" s="3"/>
      <c r="O3" s="3"/>
      <c r="P3" s="3"/>
      <c r="Q3" s="3"/>
      <c r="R3" s="3"/>
      <c r="S3" s="3"/>
    </row>
    <row r="4" spans="1:19" ht="27.6" x14ac:dyDescent="0.3">
      <c r="A4" s="39"/>
      <c r="B4" s="37" t="s">
        <v>138</v>
      </c>
      <c r="C4" s="37"/>
      <c r="D4" s="37" t="s">
        <v>139</v>
      </c>
      <c r="E4" s="37" t="s">
        <v>140</v>
      </c>
      <c r="F4" s="39"/>
      <c r="H4" s="15"/>
      <c r="I4" s="259" t="s">
        <v>141</v>
      </c>
      <c r="J4" s="259"/>
      <c r="K4" s="259"/>
      <c r="L4" s="22"/>
      <c r="M4" s="259" t="s">
        <v>142</v>
      </c>
      <c r="N4" s="259"/>
      <c r="O4" s="259"/>
      <c r="P4" s="22"/>
      <c r="Q4" s="259" t="s">
        <v>143</v>
      </c>
      <c r="R4" s="259"/>
      <c r="S4" s="259"/>
    </row>
    <row r="5" spans="1:19" ht="27.6" x14ac:dyDescent="0.3">
      <c r="A5" s="4" t="s">
        <v>144</v>
      </c>
      <c r="B5" s="7">
        <v>32.335255514891173</v>
      </c>
      <c r="C5" s="8" t="s">
        <v>5</v>
      </c>
      <c r="D5" s="7">
        <v>25.659744315557131</v>
      </c>
      <c r="E5" s="7">
        <v>42.005000169552375</v>
      </c>
      <c r="F5" s="8" t="s">
        <v>5</v>
      </c>
      <c r="H5" s="4" t="s">
        <v>144</v>
      </c>
      <c r="I5" s="7">
        <v>32.335255514891173</v>
      </c>
      <c r="J5" s="8" t="s">
        <v>5</v>
      </c>
      <c r="K5" s="10" t="s">
        <v>21</v>
      </c>
      <c r="L5" s="3"/>
      <c r="M5" s="7">
        <v>25.659744315557131</v>
      </c>
      <c r="N5" s="8" t="s">
        <v>5</v>
      </c>
      <c r="O5" s="10" t="s">
        <v>8</v>
      </c>
      <c r="P5" s="3"/>
      <c r="Q5" s="7">
        <v>42.005000169552375</v>
      </c>
      <c r="R5" s="8" t="s">
        <v>5</v>
      </c>
      <c r="S5" s="10" t="s">
        <v>8</v>
      </c>
    </row>
    <row r="6" spans="1:19" ht="41.4" x14ac:dyDescent="0.3">
      <c r="A6" s="4" t="s">
        <v>145</v>
      </c>
      <c r="B6" s="7">
        <v>13.475191246719881</v>
      </c>
      <c r="C6" s="8" t="s">
        <v>5</v>
      </c>
      <c r="D6" s="7">
        <v>41.859642269693701</v>
      </c>
      <c r="E6" s="7">
        <v>44.665166483586397</v>
      </c>
      <c r="F6" s="8" t="s">
        <v>5</v>
      </c>
      <c r="H6" s="4" t="s">
        <v>145</v>
      </c>
      <c r="I6" s="7">
        <v>13.475191246719881</v>
      </c>
      <c r="J6" s="8" t="s">
        <v>5</v>
      </c>
      <c r="K6" s="10" t="s">
        <v>21</v>
      </c>
      <c r="L6" s="3"/>
      <c r="M6" s="7">
        <v>41.859642269693701</v>
      </c>
      <c r="N6" s="8" t="s">
        <v>5</v>
      </c>
      <c r="O6" s="10" t="s">
        <v>8</v>
      </c>
      <c r="P6" s="3"/>
      <c r="Q6" s="7">
        <v>44.665166483586397</v>
      </c>
      <c r="R6" s="8" t="s">
        <v>5</v>
      </c>
      <c r="S6" s="10" t="s">
        <v>13</v>
      </c>
    </row>
    <row r="7" spans="1:19" ht="27.6" x14ac:dyDescent="0.3">
      <c r="A7" s="4" t="s">
        <v>146</v>
      </c>
      <c r="B7" s="7">
        <v>2.3168304097268866</v>
      </c>
      <c r="C7" s="8" t="s">
        <v>84</v>
      </c>
      <c r="D7" s="7">
        <v>67.266839594666564</v>
      </c>
      <c r="E7" s="7">
        <v>30.416329995606521</v>
      </c>
      <c r="F7" s="8" t="s">
        <v>5</v>
      </c>
      <c r="H7" s="4" t="s">
        <v>146</v>
      </c>
      <c r="I7" s="7">
        <v>2.3168304097268866</v>
      </c>
      <c r="J7" s="8" t="s">
        <v>84</v>
      </c>
      <c r="K7" s="10" t="s">
        <v>8</v>
      </c>
      <c r="L7" s="3"/>
      <c r="M7" s="7">
        <v>67.266839594666564</v>
      </c>
      <c r="N7" s="8" t="s">
        <v>5</v>
      </c>
      <c r="O7" s="10" t="s">
        <v>8</v>
      </c>
      <c r="P7" s="3"/>
      <c r="Q7" s="7">
        <v>30.416329995606521</v>
      </c>
      <c r="R7" s="8" t="s">
        <v>5</v>
      </c>
      <c r="S7" s="10" t="s">
        <v>17</v>
      </c>
    </row>
    <row r="8" spans="1:19" ht="27.6" x14ac:dyDescent="0.3">
      <c r="A8" s="4" t="s">
        <v>147</v>
      </c>
      <c r="B8" s="7">
        <v>1.7104431587679947</v>
      </c>
      <c r="C8" s="8" t="s">
        <v>84</v>
      </c>
      <c r="D8" s="7">
        <v>58.53211662178748</v>
      </c>
      <c r="E8" s="7">
        <v>39.757440219444447</v>
      </c>
      <c r="F8" s="8" t="s">
        <v>5</v>
      </c>
      <c r="H8" s="4" t="s">
        <v>147</v>
      </c>
      <c r="I8" s="7">
        <v>1.7104431587679947</v>
      </c>
      <c r="J8" s="8" t="s">
        <v>84</v>
      </c>
      <c r="K8" s="10" t="s">
        <v>13</v>
      </c>
      <c r="L8" s="3"/>
      <c r="M8" s="7">
        <v>58.53211662178748</v>
      </c>
      <c r="N8" s="8" t="s">
        <v>5</v>
      </c>
      <c r="O8" s="10" t="s">
        <v>8</v>
      </c>
      <c r="P8" s="3"/>
      <c r="Q8" s="7">
        <v>39.757440219444447</v>
      </c>
      <c r="R8" s="8" t="s">
        <v>5</v>
      </c>
      <c r="S8" s="10" t="s">
        <v>15</v>
      </c>
    </row>
    <row r="9" spans="1:19" ht="27.6" x14ac:dyDescent="0.3">
      <c r="A9" s="44" t="s">
        <v>67</v>
      </c>
      <c r="B9" s="45">
        <v>23.432039818875989</v>
      </c>
      <c r="C9" s="63" t="s">
        <v>5</v>
      </c>
      <c r="D9" s="45">
        <v>35.309214267477408</v>
      </c>
      <c r="E9" s="45">
        <v>41.258745913645996</v>
      </c>
      <c r="F9" s="25" t="s">
        <v>5</v>
      </c>
      <c r="H9" s="23" t="s">
        <v>67</v>
      </c>
      <c r="I9" s="24">
        <v>23.432039818875989</v>
      </c>
      <c r="J9" s="25" t="s">
        <v>5</v>
      </c>
      <c r="K9" s="26" t="s">
        <v>5</v>
      </c>
      <c r="L9" s="27"/>
      <c r="M9" s="24">
        <v>35.309214267477408</v>
      </c>
      <c r="N9" s="25" t="s">
        <v>5</v>
      </c>
      <c r="O9" s="26" t="s">
        <v>5</v>
      </c>
      <c r="P9" s="27"/>
      <c r="Q9" s="24">
        <v>41.258745913645996</v>
      </c>
      <c r="R9" s="25" t="s">
        <v>5</v>
      </c>
      <c r="S9" s="26" t="s">
        <v>5</v>
      </c>
    </row>
    <row r="10" spans="1:19" ht="15" x14ac:dyDescent="0.3">
      <c r="B10" s="33"/>
      <c r="C10" s="33"/>
      <c r="D10" s="34"/>
      <c r="E10" s="33"/>
      <c r="F10" s="3"/>
      <c r="H10" s="4"/>
      <c r="I10" s="7"/>
      <c r="J10" s="8"/>
      <c r="K10" s="10"/>
      <c r="L10" s="3"/>
      <c r="M10" s="7"/>
      <c r="N10" s="8"/>
      <c r="O10" s="9"/>
      <c r="P10" s="3"/>
      <c r="Q10" s="7"/>
      <c r="R10" s="8"/>
      <c r="S10" s="10"/>
    </row>
    <row r="11" spans="1:19" ht="14.4" customHeight="1" x14ac:dyDescent="0.3">
      <c r="A11" s="241"/>
      <c r="B11" s="241"/>
      <c r="C11" s="241"/>
      <c r="D11" s="241"/>
      <c r="E11" s="241"/>
      <c r="F11" s="241"/>
      <c r="G11" s="241"/>
      <c r="H11" s="241"/>
      <c r="I11" s="241"/>
      <c r="J11" s="241"/>
      <c r="K11" s="241"/>
      <c r="L11" s="241"/>
      <c r="M11" s="241"/>
    </row>
    <row r="12" spans="1:19" ht="30.6" customHeight="1" x14ac:dyDescent="0.3">
      <c r="A12" s="241" t="s">
        <v>148</v>
      </c>
      <c r="B12" s="241"/>
      <c r="C12" s="241"/>
      <c r="D12" s="241"/>
      <c r="E12" s="241"/>
      <c r="F12" s="241"/>
      <c r="G12" s="62"/>
      <c r="H12" s="62"/>
      <c r="I12" s="62"/>
      <c r="J12" s="62"/>
      <c r="K12" s="10"/>
      <c r="L12" s="3"/>
      <c r="M12" s="7"/>
      <c r="N12" s="8"/>
      <c r="O12" s="10"/>
      <c r="P12" s="3"/>
      <c r="Q12" s="7"/>
      <c r="R12" s="8"/>
      <c r="S12" s="10"/>
    </row>
    <row r="13" spans="1:19" ht="15" x14ac:dyDescent="0.3">
      <c r="B13" s="33"/>
      <c r="C13" s="33"/>
      <c r="D13" s="34"/>
      <c r="E13" s="33"/>
      <c r="F13" s="3"/>
      <c r="H13" s="4"/>
      <c r="I13" s="7"/>
      <c r="J13" s="8"/>
      <c r="K13" s="10"/>
      <c r="L13" s="3"/>
      <c r="M13" s="7"/>
      <c r="N13" s="8"/>
      <c r="O13" s="10"/>
      <c r="P13" s="3"/>
      <c r="Q13" s="7"/>
      <c r="R13" s="8"/>
      <c r="S13" s="10"/>
    </row>
    <row r="14" spans="1:19" ht="40.35" customHeight="1" x14ac:dyDescent="0.3">
      <c r="A14" s="237" t="s">
        <v>94</v>
      </c>
      <c r="B14" s="237"/>
      <c r="C14" s="237"/>
      <c r="D14" s="237"/>
      <c r="E14" s="237"/>
      <c r="F14" s="3"/>
      <c r="H14" s="4"/>
      <c r="I14" s="7"/>
      <c r="J14" s="8"/>
      <c r="K14" s="10"/>
      <c r="L14" s="3"/>
      <c r="M14" s="7"/>
      <c r="N14" s="8"/>
      <c r="O14" s="10"/>
      <c r="P14" s="3"/>
      <c r="Q14" s="7"/>
      <c r="R14" s="8"/>
      <c r="S14" s="10"/>
    </row>
    <row r="15" spans="1:19" ht="15" x14ac:dyDescent="0.3">
      <c r="A15" s="3"/>
      <c r="B15" s="4"/>
      <c r="C15" s="4"/>
      <c r="D15" s="4"/>
      <c r="E15" s="4"/>
      <c r="F15" s="3"/>
      <c r="H15" s="4"/>
      <c r="I15" s="7"/>
      <c r="J15" s="8"/>
      <c r="K15" s="10"/>
      <c r="L15" s="3"/>
      <c r="M15" s="7"/>
      <c r="N15" s="8"/>
      <c r="O15" s="10"/>
      <c r="P15" s="3"/>
      <c r="Q15" s="7"/>
      <c r="R15" s="8"/>
      <c r="S15" s="10"/>
    </row>
    <row r="16" spans="1:19" ht="15" x14ac:dyDescent="0.3">
      <c r="A16" s="3"/>
      <c r="B16" s="7"/>
      <c r="C16" s="7"/>
      <c r="D16" s="7"/>
      <c r="E16" s="7"/>
      <c r="F16" s="3"/>
      <c r="H16" s="4"/>
      <c r="I16" s="7"/>
      <c r="J16" s="8"/>
      <c r="K16" s="10"/>
      <c r="L16" s="3"/>
      <c r="M16" s="7"/>
      <c r="N16" s="8"/>
      <c r="O16" s="10"/>
      <c r="P16" s="3"/>
      <c r="Q16" s="7"/>
      <c r="R16" s="8"/>
      <c r="S16" s="10"/>
    </row>
    <row r="17" spans="1:6" x14ac:dyDescent="0.3">
      <c r="A17" s="3"/>
      <c r="B17" s="7"/>
      <c r="C17" s="7"/>
      <c r="D17" s="7"/>
      <c r="E17" s="21"/>
      <c r="F17" s="3"/>
    </row>
    <row r="18" spans="1:6" x14ac:dyDescent="0.3">
      <c r="A18" s="3"/>
      <c r="B18" s="7"/>
      <c r="C18" s="7"/>
      <c r="D18" s="7"/>
      <c r="E18" s="21"/>
      <c r="F18" s="3"/>
    </row>
    <row r="19" spans="1:6" x14ac:dyDescent="0.3">
      <c r="A19" s="3"/>
      <c r="B19" s="7"/>
      <c r="C19" s="7"/>
      <c r="D19" s="7"/>
      <c r="E19" s="21"/>
      <c r="F19" s="3"/>
    </row>
    <row r="20" spans="1:6" x14ac:dyDescent="0.3">
      <c r="A20" s="3"/>
      <c r="B20" s="7"/>
      <c r="C20" s="7"/>
      <c r="D20" s="7"/>
      <c r="E20" s="21"/>
      <c r="F20" s="3"/>
    </row>
    <row r="21" spans="1:6" x14ac:dyDescent="0.3">
      <c r="A21" s="3"/>
      <c r="B21" s="7"/>
      <c r="C21" s="7"/>
      <c r="D21" s="7"/>
      <c r="E21" s="21"/>
      <c r="F21" s="3"/>
    </row>
    <row r="22" spans="1:6" x14ac:dyDescent="0.3">
      <c r="A22" s="3"/>
      <c r="B22" s="7"/>
      <c r="C22" s="7"/>
      <c r="D22" s="7"/>
      <c r="E22" s="7"/>
      <c r="F22" s="3"/>
    </row>
    <row r="23" spans="1:6" x14ac:dyDescent="0.3">
      <c r="A23" s="3"/>
      <c r="B23" s="3"/>
      <c r="C23" s="3"/>
      <c r="D23" s="3"/>
      <c r="E23" s="3"/>
      <c r="F23" s="3"/>
    </row>
    <row r="24" spans="1:6" x14ac:dyDescent="0.3">
      <c r="A24" s="3"/>
      <c r="B24" s="4"/>
      <c r="C24" s="4"/>
      <c r="D24" s="4"/>
      <c r="E24" s="4"/>
      <c r="F24" s="3"/>
    </row>
    <row r="25" spans="1:6" x14ac:dyDescent="0.3">
      <c r="A25" s="3"/>
      <c r="B25" s="21"/>
      <c r="C25" s="21"/>
      <c r="D25" s="21"/>
      <c r="E25" s="21"/>
      <c r="F25" s="3"/>
    </row>
    <row r="26" spans="1:6" x14ac:dyDescent="0.3">
      <c r="A26" s="3"/>
      <c r="B26" s="21"/>
      <c r="C26" s="21"/>
      <c r="D26" s="21"/>
      <c r="E26" s="21"/>
      <c r="F26" s="3"/>
    </row>
    <row r="27" spans="1:6" x14ac:dyDescent="0.3">
      <c r="A27" s="3"/>
      <c r="B27" s="21"/>
      <c r="C27" s="21"/>
      <c r="D27" s="21"/>
      <c r="E27" s="21"/>
      <c r="F27" s="3"/>
    </row>
    <row r="28" spans="1:6" x14ac:dyDescent="0.3">
      <c r="A28" s="3"/>
      <c r="B28" s="21"/>
      <c r="C28" s="21"/>
      <c r="D28" s="21"/>
      <c r="E28" s="21"/>
      <c r="F28" s="3"/>
    </row>
    <row r="29" spans="1:6" x14ac:dyDescent="0.3">
      <c r="A29" s="3"/>
      <c r="B29" s="21"/>
      <c r="C29" s="21"/>
      <c r="D29" s="21"/>
      <c r="E29" s="21"/>
    </row>
    <row r="30" spans="1:6" x14ac:dyDescent="0.3">
      <c r="A30" s="3"/>
      <c r="B30" s="7"/>
      <c r="C30" s="7"/>
      <c r="D30" s="7"/>
      <c r="E30" s="7"/>
    </row>
    <row r="31" spans="1:6" x14ac:dyDescent="0.3">
      <c r="A31" s="3"/>
      <c r="B31" s="3"/>
      <c r="C31" s="3"/>
      <c r="D31" s="3"/>
      <c r="E31" s="3"/>
    </row>
    <row r="32" spans="1:6"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sheetData>
  <mergeCells count="11">
    <mergeCell ref="Q1:S1"/>
    <mergeCell ref="A2:E2"/>
    <mergeCell ref="I2:S2"/>
    <mergeCell ref="I4:K4"/>
    <mergeCell ref="M4:O4"/>
    <mergeCell ref="Q4:S4"/>
    <mergeCell ref="A11:M11"/>
    <mergeCell ref="A12:F12"/>
    <mergeCell ref="A14:E14"/>
    <mergeCell ref="I1:K1"/>
    <mergeCell ref="M1:O1"/>
  </mergeCells>
  <hyperlinks>
    <hyperlink ref="G2" location="TDM!A1" display="RETOUR" xr:uid="{F041E567-00EA-431D-BA16-4986F6E1BBD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6025-CEAC-458D-9E80-DD61AFF29CF4}">
  <sheetPr>
    <tabColor rgb="FF00B0F0"/>
  </sheetPr>
  <dimension ref="A1:Z37"/>
  <sheetViews>
    <sheetView showGridLines="0" workbookViewId="0"/>
  </sheetViews>
  <sheetFormatPr baseColWidth="10" defaultColWidth="11.44140625" defaultRowHeight="16.2" x14ac:dyDescent="0.3"/>
  <cols>
    <col min="1" max="1" width="26.33203125" customWidth="1"/>
    <col min="2" max="2" width="15.88671875" customWidth="1"/>
    <col min="3" max="3" width="3" style="169" customWidth="1"/>
    <col min="4" max="4" width="16.77734375" customWidth="1"/>
    <col min="5" max="5" width="3.109375" style="169" customWidth="1"/>
    <col min="6" max="6" width="17.5546875" customWidth="1"/>
    <col min="7" max="7" width="4.44140625" bestFit="1" customWidth="1"/>
    <col min="8" max="8" width="1.44140625" bestFit="1" customWidth="1"/>
    <col min="9" max="9" width="8.5546875" customWidth="1"/>
    <col min="10" max="10" width="2" customWidth="1"/>
    <col min="11" max="11" width="1.44140625" bestFit="1" customWidth="1"/>
    <col min="12" max="12" width="1.5546875" customWidth="1"/>
    <col min="13" max="13" width="2" customWidth="1"/>
    <col min="14" max="14" width="3.44140625" bestFit="1" customWidth="1"/>
    <col min="15" max="15" width="2.5546875" bestFit="1" customWidth="1"/>
    <col min="16" max="16" width="3.44140625" bestFit="1" customWidth="1"/>
    <col min="17" max="17" width="4.109375" customWidth="1"/>
    <col min="18" max="18" width="1.5546875" customWidth="1"/>
    <col min="19" max="19" width="11" customWidth="1"/>
    <col min="20" max="20" width="4.44140625" bestFit="1" customWidth="1"/>
    <col min="21" max="21" width="1.44140625" bestFit="1" customWidth="1"/>
    <col min="22" max="22" width="4.44140625" bestFit="1" customWidth="1"/>
    <col min="23" max="23" width="1" customWidth="1"/>
    <col min="24" max="24" width="4.44140625" bestFit="1" customWidth="1"/>
    <col min="25" max="25" width="1.44140625" bestFit="1" customWidth="1"/>
    <col min="26" max="26" width="1.5546875" bestFit="1" customWidth="1"/>
  </cols>
  <sheetData>
    <row r="1" spans="1:26" ht="15" x14ac:dyDescent="0.3">
      <c r="A1" s="33" t="s">
        <v>376</v>
      </c>
      <c r="B1" s="34" t="s">
        <v>54</v>
      </c>
      <c r="C1" s="187"/>
      <c r="D1" s="33" t="s">
        <v>54</v>
      </c>
      <c r="E1" s="166"/>
      <c r="F1" s="15"/>
      <c r="G1" s="238"/>
      <c r="H1" s="238"/>
      <c r="I1" s="238"/>
      <c r="J1" s="22"/>
      <c r="T1" s="238"/>
      <c r="U1" s="238"/>
      <c r="V1" s="238"/>
      <c r="W1" s="22"/>
      <c r="X1" s="238"/>
      <c r="Y1" s="238"/>
      <c r="Z1" s="238"/>
    </row>
    <row r="2" spans="1:26" ht="38.4" customHeight="1" x14ac:dyDescent="0.3">
      <c r="A2" s="268" t="s">
        <v>0</v>
      </c>
      <c r="B2" s="268"/>
      <c r="C2" s="268"/>
      <c r="D2" s="268"/>
      <c r="E2" s="268"/>
      <c r="F2" s="96"/>
      <c r="G2" s="81"/>
      <c r="H2" s="81"/>
      <c r="I2" s="81"/>
      <c r="J2" s="81"/>
      <c r="K2" s="91"/>
      <c r="L2" s="91"/>
      <c r="M2" s="91"/>
      <c r="N2" s="91"/>
      <c r="O2" s="91"/>
      <c r="P2" s="91"/>
      <c r="Q2" s="91"/>
      <c r="R2" s="91"/>
      <c r="S2" s="91"/>
      <c r="T2" s="91"/>
      <c r="U2" s="91"/>
      <c r="V2" s="91"/>
      <c r="W2" s="91"/>
      <c r="X2" s="91"/>
      <c r="Y2" s="91"/>
      <c r="Z2" s="91"/>
    </row>
    <row r="3" spans="1:26" ht="36" customHeight="1" x14ac:dyDescent="0.3">
      <c r="A3" s="266"/>
      <c r="B3" s="269" t="s">
        <v>440</v>
      </c>
      <c r="C3" s="269"/>
      <c r="D3" s="269" t="s">
        <v>441</v>
      </c>
      <c r="E3" s="269"/>
      <c r="F3" s="15"/>
      <c r="G3" s="238"/>
      <c r="H3" s="238"/>
      <c r="I3" s="238"/>
      <c r="J3" s="22"/>
      <c r="K3" s="238"/>
      <c r="L3" s="238"/>
      <c r="N3" s="238"/>
      <c r="O3" s="238"/>
      <c r="P3" s="238"/>
      <c r="S3" s="22"/>
      <c r="T3" s="238"/>
      <c r="U3" s="238"/>
      <c r="V3" s="238"/>
      <c r="W3" s="22"/>
      <c r="X3" s="238"/>
      <c r="Y3" s="238"/>
      <c r="Z3" s="238"/>
    </row>
    <row r="4" spans="1:26" ht="21" customHeight="1" x14ac:dyDescent="0.3">
      <c r="A4" s="267"/>
      <c r="B4" s="270" t="s">
        <v>82</v>
      </c>
      <c r="C4" s="270"/>
      <c r="D4" s="270"/>
      <c r="E4" s="270"/>
      <c r="F4" s="15"/>
      <c r="G4" s="16"/>
      <c r="H4" s="16"/>
      <c r="I4" s="16"/>
      <c r="J4" s="22"/>
      <c r="K4" s="16"/>
      <c r="L4" s="16"/>
      <c r="N4" s="16"/>
      <c r="O4" s="16"/>
      <c r="P4" s="16"/>
      <c r="S4" s="22"/>
      <c r="T4" s="16"/>
      <c r="U4" s="16"/>
      <c r="V4" s="16"/>
      <c r="W4" s="22"/>
      <c r="X4" s="16"/>
      <c r="Y4" s="16"/>
      <c r="Z4" s="16"/>
    </row>
    <row r="5" spans="1:26" ht="15" x14ac:dyDescent="0.3">
      <c r="A5" s="3" t="s">
        <v>11</v>
      </c>
      <c r="B5" s="7">
        <v>71.27381590146652</v>
      </c>
      <c r="C5" s="167" t="s">
        <v>21</v>
      </c>
      <c r="D5" s="7">
        <v>28.726184098533402</v>
      </c>
      <c r="E5" s="168" t="s">
        <v>21</v>
      </c>
      <c r="F5" s="4"/>
      <c r="G5" s="7"/>
      <c r="H5" s="8"/>
      <c r="I5" s="10"/>
      <c r="J5" s="3"/>
      <c r="K5" s="8"/>
      <c r="L5" s="10"/>
      <c r="M5" s="3"/>
      <c r="N5" s="7"/>
      <c r="O5" s="8"/>
      <c r="P5" s="10"/>
      <c r="R5" s="3"/>
      <c r="S5" s="7"/>
      <c r="T5" s="7"/>
      <c r="U5" s="8"/>
      <c r="V5" s="10"/>
      <c r="W5" s="3"/>
      <c r="X5" s="7"/>
      <c r="Y5" s="8"/>
      <c r="Z5" s="10"/>
    </row>
    <row r="6" spans="1:26" ht="15" x14ac:dyDescent="0.3">
      <c r="A6" s="3" t="s">
        <v>12</v>
      </c>
      <c r="B6" s="7">
        <v>59.837371047954115</v>
      </c>
      <c r="C6" s="167" t="s">
        <v>21</v>
      </c>
      <c r="D6" s="7">
        <v>40.162628952046418</v>
      </c>
      <c r="E6" s="168" t="s">
        <v>21</v>
      </c>
      <c r="F6" s="4"/>
      <c r="G6" s="7"/>
      <c r="H6" s="8"/>
      <c r="I6" s="10"/>
      <c r="J6" s="3"/>
      <c r="K6" s="8"/>
      <c r="L6" s="10"/>
      <c r="M6" s="3"/>
      <c r="N6" s="7"/>
      <c r="O6" s="8"/>
      <c r="P6" s="10"/>
      <c r="R6" s="3"/>
      <c r="S6" s="7"/>
      <c r="T6" s="7"/>
      <c r="U6" s="8"/>
      <c r="V6" s="10"/>
      <c r="W6" s="3"/>
      <c r="X6" s="7"/>
      <c r="Y6" s="8"/>
      <c r="Z6" s="10"/>
    </row>
    <row r="7" spans="1:26" ht="15" x14ac:dyDescent="0.3">
      <c r="A7" s="3" t="s">
        <v>14</v>
      </c>
      <c r="B7" s="7">
        <v>48.699235492651468</v>
      </c>
      <c r="C7" s="167" t="s">
        <v>21</v>
      </c>
      <c r="D7" s="7">
        <v>51.300764507348106</v>
      </c>
      <c r="E7" s="168" t="s">
        <v>21</v>
      </c>
      <c r="F7" s="4"/>
      <c r="G7" s="7"/>
      <c r="H7" s="8"/>
      <c r="I7" s="10"/>
      <c r="J7" s="3"/>
      <c r="K7" s="8"/>
      <c r="L7" s="10"/>
      <c r="M7" s="3"/>
      <c r="N7" s="7"/>
      <c r="O7" s="8"/>
      <c r="P7" s="10"/>
      <c r="R7" s="3"/>
      <c r="S7" s="7"/>
      <c r="T7" s="7"/>
      <c r="U7" s="8"/>
      <c r="V7" s="10"/>
      <c r="W7" s="3"/>
      <c r="X7" s="7"/>
      <c r="Y7" s="8"/>
      <c r="Z7" s="10"/>
    </row>
    <row r="8" spans="1:26" ht="15" x14ac:dyDescent="0.3">
      <c r="A8" s="3" t="s">
        <v>16</v>
      </c>
      <c r="B8" s="7">
        <v>38.092536110080324</v>
      </c>
      <c r="C8" s="167" t="s">
        <v>432</v>
      </c>
      <c r="D8" s="7">
        <v>61.907463889919626</v>
      </c>
      <c r="E8" s="168" t="s">
        <v>432</v>
      </c>
      <c r="F8" s="4"/>
      <c r="G8" s="7"/>
      <c r="H8" s="8"/>
      <c r="I8" s="10"/>
      <c r="J8" s="3"/>
      <c r="K8" s="8"/>
      <c r="L8" s="10"/>
      <c r="M8" s="3"/>
      <c r="N8" s="7"/>
      <c r="O8" s="8"/>
      <c r="P8" s="10"/>
      <c r="R8" s="3"/>
      <c r="S8" s="7"/>
      <c r="T8" s="7"/>
      <c r="U8" s="8"/>
      <c r="V8" s="10"/>
      <c r="W8" s="3"/>
      <c r="X8" s="7"/>
      <c r="Y8" s="8"/>
      <c r="Z8" s="10"/>
    </row>
    <row r="9" spans="1:26" ht="15" x14ac:dyDescent="0.3">
      <c r="A9" s="3" t="s">
        <v>18</v>
      </c>
      <c r="B9" s="7">
        <v>33.960544433476706</v>
      </c>
      <c r="C9" s="167" t="s">
        <v>13</v>
      </c>
      <c r="D9" s="7">
        <v>66.039455566523074</v>
      </c>
      <c r="E9" s="168" t="s">
        <v>13</v>
      </c>
      <c r="F9" s="4"/>
      <c r="G9" s="7"/>
      <c r="H9" s="8"/>
      <c r="I9" s="10"/>
      <c r="J9" s="3"/>
      <c r="K9" s="8"/>
      <c r="L9" s="10"/>
      <c r="M9" s="3"/>
      <c r="N9" s="7"/>
      <c r="O9" s="8"/>
      <c r="P9" s="9"/>
      <c r="R9" s="3"/>
      <c r="S9" s="7"/>
      <c r="T9" s="7"/>
      <c r="U9" s="8"/>
      <c r="V9" s="10"/>
      <c r="W9" s="3"/>
      <c r="X9" s="7"/>
      <c r="Y9" s="8"/>
      <c r="Z9" s="10"/>
    </row>
    <row r="10" spans="1:26" ht="15" x14ac:dyDescent="0.3">
      <c r="A10" s="44" t="s">
        <v>114</v>
      </c>
      <c r="B10" s="45">
        <v>52.209634193997523</v>
      </c>
      <c r="C10" s="188"/>
      <c r="D10" s="45">
        <v>47.790365806001368</v>
      </c>
      <c r="E10" s="190" t="s">
        <v>5</v>
      </c>
      <c r="F10" s="23"/>
      <c r="G10" s="24"/>
      <c r="H10" s="25"/>
      <c r="I10" s="26"/>
      <c r="J10" s="27"/>
      <c r="K10" s="25"/>
      <c r="L10" s="26"/>
      <c r="M10" s="27"/>
      <c r="N10" s="24"/>
      <c r="O10" s="25"/>
      <c r="P10" s="26"/>
      <c r="R10" s="27"/>
      <c r="S10" s="24"/>
      <c r="T10" s="24"/>
      <c r="U10" s="25"/>
      <c r="V10" s="26"/>
      <c r="W10" s="27"/>
      <c r="X10" s="24"/>
      <c r="Y10" s="25"/>
      <c r="Z10" s="26"/>
    </row>
    <row r="11" spans="1:26" ht="85.2" customHeight="1" x14ac:dyDescent="0.3">
      <c r="A11" s="241" t="s">
        <v>411</v>
      </c>
      <c r="B11" s="260"/>
      <c r="C11" s="260"/>
      <c r="D11" s="260"/>
      <c r="E11" s="260"/>
      <c r="F11" s="62"/>
      <c r="G11" s="62"/>
      <c r="H11" s="62"/>
      <c r="I11" s="10"/>
      <c r="J11" s="3"/>
      <c r="T11" s="7"/>
      <c r="U11" s="8"/>
      <c r="V11" s="10"/>
      <c r="W11" s="3"/>
      <c r="X11" s="7"/>
      <c r="Y11" s="8"/>
      <c r="Z11" s="10"/>
    </row>
    <row r="12" spans="1:26" ht="26.4" customHeight="1" x14ac:dyDescent="0.3">
      <c r="A12" s="237" t="s">
        <v>377</v>
      </c>
      <c r="B12" s="237"/>
      <c r="C12" s="237"/>
      <c r="D12" s="237"/>
      <c r="E12" s="237"/>
      <c r="F12" s="4"/>
      <c r="G12" s="7"/>
      <c r="H12" s="8"/>
      <c r="I12" s="10"/>
      <c r="J12" s="3"/>
      <c r="T12" s="7"/>
      <c r="U12" s="8"/>
      <c r="V12" s="10"/>
      <c r="W12" s="3"/>
      <c r="X12" s="7"/>
      <c r="Y12" s="8"/>
      <c r="Z12" s="10"/>
    </row>
    <row r="13" spans="1:26" ht="15" x14ac:dyDescent="0.3">
      <c r="A13" s="3"/>
      <c r="B13" s="4"/>
      <c r="C13" s="166"/>
      <c r="D13" s="4"/>
      <c r="E13" s="168"/>
      <c r="F13" s="4"/>
      <c r="G13" s="7"/>
      <c r="H13" s="8"/>
      <c r="I13" s="10"/>
      <c r="J13" s="3"/>
      <c r="T13" s="7"/>
      <c r="U13" s="8"/>
      <c r="V13" s="10"/>
      <c r="W13" s="3"/>
      <c r="X13" s="7"/>
      <c r="Y13" s="8"/>
      <c r="Z13" s="10"/>
    </row>
    <row r="14" spans="1:26" ht="15" x14ac:dyDescent="0.3">
      <c r="A14" s="3"/>
      <c r="B14" s="7"/>
      <c r="C14" s="167"/>
      <c r="D14" s="7"/>
      <c r="E14" s="168"/>
      <c r="F14" s="4"/>
      <c r="G14" s="7"/>
      <c r="H14" s="8"/>
      <c r="I14" s="10"/>
      <c r="J14" s="3"/>
      <c r="T14" s="7"/>
      <c r="U14" s="8"/>
      <c r="V14" s="10"/>
      <c r="W14" s="3"/>
      <c r="X14" s="7"/>
      <c r="Y14" s="8"/>
      <c r="Z14" s="10"/>
    </row>
    <row r="15" spans="1:26" ht="15" x14ac:dyDescent="0.3">
      <c r="A15" s="3"/>
      <c r="B15" s="7"/>
      <c r="C15" s="167"/>
      <c r="D15" s="7"/>
      <c r="E15" s="168"/>
    </row>
    <row r="16" spans="1:26" ht="15" x14ac:dyDescent="0.3">
      <c r="A16" s="3"/>
      <c r="B16" s="7"/>
      <c r="C16" s="167"/>
      <c r="D16" s="7"/>
      <c r="E16" s="168"/>
    </row>
    <row r="17" spans="1:5" ht="15" x14ac:dyDescent="0.3">
      <c r="A17" s="3"/>
      <c r="B17" s="7"/>
      <c r="C17" s="167"/>
      <c r="D17" s="7"/>
      <c r="E17" s="168"/>
    </row>
    <row r="18" spans="1:5" ht="15" x14ac:dyDescent="0.3">
      <c r="A18" s="3"/>
      <c r="B18" s="7"/>
      <c r="C18" s="167"/>
      <c r="D18" s="7"/>
      <c r="E18" s="168"/>
    </row>
    <row r="19" spans="1:5" ht="15" x14ac:dyDescent="0.3">
      <c r="A19" s="3"/>
      <c r="B19" s="7"/>
      <c r="C19" s="167"/>
      <c r="D19" s="7"/>
      <c r="E19" s="168"/>
    </row>
    <row r="20" spans="1:5" ht="15" x14ac:dyDescent="0.3">
      <c r="A20" s="3"/>
      <c r="B20" s="7"/>
      <c r="C20" s="167"/>
      <c r="D20" s="7"/>
      <c r="E20" s="168"/>
    </row>
    <row r="21" spans="1:5" ht="15" x14ac:dyDescent="0.3">
      <c r="A21" s="3"/>
      <c r="B21" s="3"/>
      <c r="C21" s="168"/>
      <c r="D21" s="3"/>
      <c r="E21" s="168"/>
    </row>
    <row r="22" spans="1:5" ht="15" x14ac:dyDescent="0.3">
      <c r="A22" s="3"/>
      <c r="B22" s="4"/>
      <c r="C22" s="166"/>
      <c r="D22" s="4"/>
      <c r="E22" s="168"/>
    </row>
    <row r="23" spans="1:5" ht="15" x14ac:dyDescent="0.3">
      <c r="A23" s="3"/>
      <c r="B23" s="21"/>
      <c r="C23" s="167"/>
      <c r="D23" s="21"/>
      <c r="E23" s="168"/>
    </row>
    <row r="24" spans="1:5" ht="15" x14ac:dyDescent="0.3">
      <c r="A24" s="3"/>
      <c r="B24" s="21"/>
      <c r="C24" s="167"/>
      <c r="D24" s="21"/>
      <c r="E24" s="168"/>
    </row>
    <row r="25" spans="1:5" ht="15" x14ac:dyDescent="0.3">
      <c r="A25" s="3"/>
      <c r="B25" s="21"/>
      <c r="C25" s="167"/>
      <c r="D25" s="21"/>
      <c r="E25" s="168"/>
    </row>
    <row r="26" spans="1:5" ht="15" x14ac:dyDescent="0.3">
      <c r="A26" s="3"/>
      <c r="B26" s="21"/>
      <c r="C26" s="167"/>
      <c r="D26" s="21"/>
      <c r="E26" s="168"/>
    </row>
    <row r="27" spans="1:5" x14ac:dyDescent="0.3">
      <c r="A27" s="3"/>
      <c r="B27" s="21"/>
      <c r="C27" s="167"/>
      <c r="D27" s="21"/>
    </row>
    <row r="28" spans="1:5" x14ac:dyDescent="0.3">
      <c r="A28" s="3"/>
      <c r="B28" s="7"/>
      <c r="C28" s="167"/>
      <c r="D28" s="7"/>
    </row>
    <row r="29" spans="1:5" x14ac:dyDescent="0.3">
      <c r="A29" s="3"/>
      <c r="B29" s="3"/>
      <c r="C29" s="168"/>
      <c r="D29" s="3"/>
    </row>
    <row r="30" spans="1:5" x14ac:dyDescent="0.3">
      <c r="A30" s="3"/>
      <c r="B30" s="3"/>
      <c r="C30" s="168"/>
      <c r="D30" s="3"/>
    </row>
    <row r="31" spans="1:5" x14ac:dyDescent="0.3">
      <c r="A31" s="3"/>
      <c r="B31" s="3"/>
      <c r="C31" s="168"/>
      <c r="D31" s="3"/>
    </row>
    <row r="32" spans="1:5" x14ac:dyDescent="0.3">
      <c r="A32" s="3"/>
      <c r="B32" s="3"/>
      <c r="C32" s="168"/>
      <c r="D32" s="3"/>
    </row>
    <row r="33" spans="1:4" x14ac:dyDescent="0.3">
      <c r="A33" s="3"/>
      <c r="B33" s="3"/>
      <c r="C33" s="168"/>
      <c r="D33" s="3"/>
    </row>
    <row r="34" spans="1:4" x14ac:dyDescent="0.3">
      <c r="A34" s="3"/>
      <c r="B34" s="3"/>
      <c r="C34" s="168"/>
      <c r="D34" s="3"/>
    </row>
    <row r="35" spans="1:4" x14ac:dyDescent="0.3">
      <c r="A35" s="3"/>
      <c r="B35" s="3"/>
      <c r="C35" s="168"/>
      <c r="D35" s="3"/>
    </row>
    <row r="36" spans="1:4" x14ac:dyDescent="0.3">
      <c r="A36" s="3"/>
      <c r="B36" s="3"/>
      <c r="C36" s="168"/>
      <c r="D36" s="3"/>
    </row>
    <row r="37" spans="1:4" x14ac:dyDescent="0.3">
      <c r="A37" s="3"/>
      <c r="B37" s="3"/>
      <c r="C37" s="168"/>
      <c r="D37" s="3"/>
    </row>
  </sheetData>
  <mergeCells count="15">
    <mergeCell ref="N3:P3"/>
    <mergeCell ref="G3:I3"/>
    <mergeCell ref="T1:V1"/>
    <mergeCell ref="X1:Z1"/>
    <mergeCell ref="T3:V3"/>
    <mergeCell ref="X3:Z3"/>
    <mergeCell ref="G1:I1"/>
    <mergeCell ref="A12:E12"/>
    <mergeCell ref="A3:A4"/>
    <mergeCell ref="A2:E2"/>
    <mergeCell ref="A11:E11"/>
    <mergeCell ref="K3:L3"/>
    <mergeCell ref="B3:C3"/>
    <mergeCell ref="D3:E3"/>
    <mergeCell ref="B4: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48C0-687F-4D3C-9ECA-9026E225BAAC}">
  <sheetPr>
    <tabColor rgb="FFFFFF00"/>
  </sheetPr>
  <dimension ref="A1:Y39"/>
  <sheetViews>
    <sheetView workbookViewId="0">
      <selection activeCell="C9" sqref="A4:C9"/>
    </sheetView>
  </sheetViews>
  <sheetFormatPr baseColWidth="10" defaultColWidth="11.44140625" defaultRowHeight="14.4" x14ac:dyDescent="0.3"/>
  <cols>
    <col min="1" max="1" width="17.5546875" bestFit="1" customWidth="1"/>
    <col min="2" max="2" width="23.5546875" customWidth="1"/>
    <col min="3" max="3" width="22.5546875" customWidth="1"/>
    <col min="4" max="4" width="1.88671875" bestFit="1" customWidth="1"/>
    <col min="6" max="6" width="17.5546875" customWidth="1"/>
    <col min="7" max="7" width="4.44140625" bestFit="1" customWidth="1"/>
    <col min="8" max="8" width="1.44140625" bestFit="1" customWidth="1"/>
    <col min="9" max="9" width="8.5546875" customWidth="1"/>
    <col min="10" max="10" width="2" customWidth="1"/>
    <col min="11" max="11" width="4.44140625" bestFit="1" customWidth="1"/>
    <col min="12" max="12" width="1.44140625" bestFit="1" customWidth="1"/>
    <col min="13" max="13" width="4.44140625" bestFit="1" customWidth="1"/>
    <col min="14" max="14" width="1" customWidth="1"/>
    <col min="15" max="15" width="4.44140625" bestFit="1" customWidth="1"/>
    <col min="16" max="16" width="1.44140625" bestFit="1" customWidth="1"/>
    <col min="17" max="17" width="1.5546875" bestFit="1" customWidth="1"/>
    <col min="18" max="18" width="1.5546875" customWidth="1"/>
    <col min="19" max="19" width="11" customWidth="1"/>
    <col min="20" max="20" width="1.44140625" bestFit="1" customWidth="1"/>
    <col min="21" max="21" width="1.5546875" customWidth="1"/>
    <col min="22" max="22" width="2" customWidth="1"/>
    <col min="23" max="23" width="3.44140625" bestFit="1" customWidth="1"/>
    <col min="24" max="24" width="2.5546875" bestFit="1" customWidth="1"/>
    <col min="25" max="25" width="3.44140625" bestFit="1" customWidth="1"/>
  </cols>
  <sheetData>
    <row r="1" spans="1:25" x14ac:dyDescent="0.3">
      <c r="A1" s="33" t="s">
        <v>149</v>
      </c>
      <c r="B1" s="34" t="s">
        <v>54</v>
      </c>
      <c r="C1" s="33" t="s">
        <v>54</v>
      </c>
      <c r="D1" s="4"/>
      <c r="F1" s="15"/>
      <c r="G1" s="238"/>
      <c r="H1" s="238"/>
      <c r="I1" s="238"/>
      <c r="J1" s="22"/>
      <c r="K1" s="238"/>
      <c r="L1" s="238"/>
      <c r="M1" s="238"/>
      <c r="N1" s="22"/>
      <c r="O1" s="238"/>
      <c r="P1" s="238"/>
      <c r="Q1" s="238"/>
    </row>
    <row r="2" spans="1:25" ht="40.35" customHeight="1" x14ac:dyDescent="0.3">
      <c r="A2" s="236" t="s">
        <v>150</v>
      </c>
      <c r="B2" s="236"/>
      <c r="C2" s="236"/>
      <c r="D2" s="3"/>
      <c r="E2" s="43" t="s">
        <v>2</v>
      </c>
      <c r="F2" s="4"/>
      <c r="G2" s="253"/>
      <c r="H2" s="253"/>
      <c r="I2" s="253"/>
      <c r="J2" s="253"/>
      <c r="K2" s="253"/>
      <c r="L2" s="253"/>
      <c r="M2" s="253"/>
      <c r="N2" s="253"/>
      <c r="O2" s="253"/>
      <c r="P2" s="253"/>
      <c r="Q2" s="253"/>
    </row>
    <row r="3" spans="1:25" x14ac:dyDescent="0.3">
      <c r="C3" s="16"/>
      <c r="D3" s="3"/>
      <c r="F3" s="4"/>
      <c r="G3" s="3"/>
      <c r="H3" s="3"/>
      <c r="I3" s="3"/>
      <c r="J3" s="3"/>
      <c r="K3" s="3"/>
      <c r="L3" s="3"/>
      <c r="M3" s="3"/>
      <c r="N3" s="3"/>
      <c r="O3" s="3"/>
      <c r="P3" s="3"/>
      <c r="Q3" s="3"/>
    </row>
    <row r="4" spans="1:25" ht="44.4" customHeight="1" x14ac:dyDescent="0.3">
      <c r="A4" s="39"/>
      <c r="B4" s="37" t="s">
        <v>151</v>
      </c>
      <c r="C4" s="37" t="s">
        <v>152</v>
      </c>
      <c r="D4" s="39"/>
      <c r="F4" s="15"/>
      <c r="G4" s="238" t="s">
        <v>151</v>
      </c>
      <c r="H4" s="238"/>
      <c r="I4" s="238"/>
      <c r="J4" s="22"/>
      <c r="K4" s="238" t="s">
        <v>152</v>
      </c>
      <c r="L4" s="238"/>
      <c r="M4" s="238"/>
      <c r="N4" s="22"/>
      <c r="O4" s="238"/>
      <c r="P4" s="238"/>
      <c r="Q4" s="238"/>
      <c r="S4" s="238"/>
      <c r="T4" s="238"/>
      <c r="U4" s="238"/>
      <c r="W4" s="238"/>
      <c r="X4" s="238"/>
      <c r="Y4" s="238"/>
    </row>
    <row r="5" spans="1:25" ht="27.6" x14ac:dyDescent="0.3">
      <c r="A5" s="4" t="s">
        <v>153</v>
      </c>
      <c r="B5" s="7">
        <v>43.545282422219671</v>
      </c>
      <c r="C5" s="7">
        <v>56.454717577780634</v>
      </c>
      <c r="D5" s="8" t="s">
        <v>5</v>
      </c>
      <c r="F5" s="4" t="s">
        <v>144</v>
      </c>
      <c r="G5" s="7">
        <v>43.545282422219671</v>
      </c>
      <c r="H5" s="8" t="s">
        <v>5</v>
      </c>
      <c r="I5" s="10" t="s">
        <v>21</v>
      </c>
      <c r="J5" s="3"/>
      <c r="K5" s="7">
        <v>56.454717577780634</v>
      </c>
      <c r="L5" s="8" t="s">
        <v>5</v>
      </c>
      <c r="M5" s="10" t="s">
        <v>21</v>
      </c>
      <c r="N5" s="3"/>
      <c r="O5" s="7"/>
      <c r="P5" s="8"/>
      <c r="Q5" s="10"/>
      <c r="R5" s="3"/>
      <c r="S5" s="7"/>
      <c r="T5" s="8"/>
      <c r="U5" s="10"/>
      <c r="V5" s="3"/>
      <c r="W5" s="7"/>
      <c r="X5" s="8"/>
      <c r="Y5" s="10"/>
    </row>
    <row r="6" spans="1:25" ht="41.4" x14ac:dyDescent="0.3">
      <c r="A6" s="4" t="s">
        <v>145</v>
      </c>
      <c r="B6" s="7">
        <v>60.743704998755341</v>
      </c>
      <c r="C6" s="7">
        <v>39.256295001244546</v>
      </c>
      <c r="D6" s="8" t="s">
        <v>5</v>
      </c>
      <c r="F6" s="4" t="s">
        <v>145</v>
      </c>
      <c r="G6" s="7">
        <v>60.743704998755341</v>
      </c>
      <c r="H6" s="8" t="s">
        <v>5</v>
      </c>
      <c r="I6" s="10" t="s">
        <v>21</v>
      </c>
      <c r="J6" s="3"/>
      <c r="K6" s="7">
        <v>39.256295001244546</v>
      </c>
      <c r="L6" s="8" t="s">
        <v>5</v>
      </c>
      <c r="M6" s="10" t="s">
        <v>21</v>
      </c>
      <c r="N6" s="3"/>
      <c r="O6" s="7"/>
      <c r="P6" s="8"/>
      <c r="Q6" s="10"/>
      <c r="R6" s="3"/>
      <c r="S6" s="7"/>
      <c r="T6" s="8"/>
      <c r="U6" s="10"/>
      <c r="V6" s="3"/>
      <c r="W6" s="7"/>
      <c r="X6" s="8"/>
      <c r="Y6" s="10"/>
    </row>
    <row r="7" spans="1:25" ht="27.6" x14ac:dyDescent="0.3">
      <c r="A7" s="4" t="s">
        <v>154</v>
      </c>
      <c r="B7" s="7">
        <v>76.673885031206794</v>
      </c>
      <c r="C7" s="7">
        <v>23.326114968793103</v>
      </c>
      <c r="D7" s="8" t="s">
        <v>5</v>
      </c>
      <c r="F7" s="4" t="s">
        <v>146</v>
      </c>
      <c r="G7" s="7">
        <v>76.673885031206794</v>
      </c>
      <c r="H7" s="8" t="s">
        <v>5</v>
      </c>
      <c r="I7" s="10" t="s">
        <v>8</v>
      </c>
      <c r="J7" s="3"/>
      <c r="K7" s="7">
        <v>23.326114968793103</v>
      </c>
      <c r="L7" s="8" t="s">
        <v>5</v>
      </c>
      <c r="M7" s="10" t="s">
        <v>8</v>
      </c>
      <c r="N7" s="3"/>
      <c r="O7" s="7"/>
      <c r="P7" s="8"/>
      <c r="Q7" s="10"/>
      <c r="R7" s="3"/>
      <c r="S7" s="7"/>
      <c r="T7" s="8"/>
      <c r="U7" s="10"/>
      <c r="V7" s="3"/>
      <c r="W7" s="7"/>
      <c r="X7" s="8"/>
      <c r="Y7" s="10"/>
    </row>
    <row r="8" spans="1:25" ht="27.6" x14ac:dyDescent="0.3">
      <c r="A8" s="4" t="s">
        <v>147</v>
      </c>
      <c r="B8" s="7">
        <v>75.059930662994873</v>
      </c>
      <c r="C8" s="7">
        <v>24.940069337005085</v>
      </c>
      <c r="D8" s="8" t="s">
        <v>5</v>
      </c>
      <c r="F8" s="4" t="s">
        <v>147</v>
      </c>
      <c r="G8" s="7">
        <v>75.059930662994873</v>
      </c>
      <c r="H8" s="8" t="s">
        <v>5</v>
      </c>
      <c r="I8" s="10" t="s">
        <v>13</v>
      </c>
      <c r="J8" s="3"/>
      <c r="K8" s="7">
        <v>24.940069337005085</v>
      </c>
      <c r="L8" s="8" t="s">
        <v>5</v>
      </c>
      <c r="M8" s="10" t="s">
        <v>13</v>
      </c>
      <c r="N8" s="3"/>
      <c r="O8" s="7"/>
      <c r="P8" s="8"/>
      <c r="Q8" s="10"/>
      <c r="R8" s="3"/>
      <c r="S8" s="7"/>
      <c r="T8" s="8"/>
      <c r="U8" s="10"/>
      <c r="V8" s="3"/>
      <c r="W8" s="7"/>
      <c r="X8" s="8"/>
      <c r="Y8" s="10"/>
    </row>
    <row r="9" spans="1:25" ht="27.6" x14ac:dyDescent="0.3">
      <c r="A9" s="44" t="s">
        <v>67</v>
      </c>
      <c r="B9" s="45">
        <v>52.209634193997523</v>
      </c>
      <c r="C9" s="45">
        <v>47.790365806001368</v>
      </c>
      <c r="D9" s="25" t="s">
        <v>5</v>
      </c>
      <c r="F9" s="23" t="s">
        <v>67</v>
      </c>
      <c r="G9" s="24">
        <v>52.209634193997523</v>
      </c>
      <c r="H9" s="25" t="s">
        <v>5</v>
      </c>
      <c r="I9" s="26" t="s">
        <v>5</v>
      </c>
      <c r="J9" s="27"/>
      <c r="K9" s="24">
        <v>47.790365806001368</v>
      </c>
      <c r="L9" s="25" t="s">
        <v>5</v>
      </c>
      <c r="M9" s="26" t="s">
        <v>5</v>
      </c>
      <c r="N9" s="27"/>
      <c r="O9" s="24"/>
      <c r="P9" s="25"/>
      <c r="Q9" s="26"/>
      <c r="R9" s="27"/>
      <c r="S9" s="24"/>
      <c r="T9" s="25"/>
      <c r="U9" s="26"/>
      <c r="V9" s="27"/>
      <c r="W9" s="24"/>
      <c r="X9" s="25"/>
      <c r="Y9" s="26"/>
    </row>
    <row r="10" spans="1:25" ht="15" x14ac:dyDescent="0.3">
      <c r="B10" s="33"/>
      <c r="C10" s="34"/>
      <c r="D10" s="3"/>
      <c r="F10" s="4"/>
      <c r="G10" s="7"/>
      <c r="H10" s="8"/>
      <c r="I10" s="10"/>
      <c r="J10" s="3"/>
      <c r="K10" s="7"/>
      <c r="L10" s="8"/>
      <c r="M10" s="9"/>
      <c r="N10" s="3"/>
      <c r="O10" s="7"/>
      <c r="P10" s="8"/>
      <c r="Q10" s="10"/>
    </row>
    <row r="11" spans="1:25" ht="14.4" customHeight="1" x14ac:dyDescent="0.3">
      <c r="A11" s="241"/>
      <c r="B11" s="241"/>
      <c r="C11" s="241"/>
      <c r="D11" s="241"/>
      <c r="E11" s="241"/>
      <c r="F11" s="241"/>
      <c r="G11" s="241"/>
      <c r="H11" s="241"/>
      <c r="I11" s="241"/>
      <c r="J11" s="241"/>
      <c r="K11" s="241"/>
    </row>
    <row r="12" spans="1:25" ht="30.6" customHeight="1" x14ac:dyDescent="0.3">
      <c r="A12" s="241" t="s">
        <v>148</v>
      </c>
      <c r="B12" s="241"/>
      <c r="C12" s="241"/>
      <c r="D12" s="241"/>
      <c r="E12" s="62"/>
      <c r="F12" s="62"/>
      <c r="G12" s="62"/>
      <c r="H12" s="62"/>
      <c r="I12" s="10"/>
      <c r="J12" s="3"/>
      <c r="K12" s="7"/>
      <c r="L12" s="8"/>
      <c r="M12" s="10"/>
      <c r="N12" s="3"/>
      <c r="O12" s="7"/>
      <c r="P12" s="8"/>
      <c r="Q12" s="10"/>
    </row>
    <row r="13" spans="1:25" ht="15" x14ac:dyDescent="0.3">
      <c r="B13" s="33"/>
      <c r="C13" s="34"/>
      <c r="D13" s="3"/>
      <c r="F13" s="4"/>
      <c r="G13" s="7"/>
      <c r="H13" s="8"/>
      <c r="I13" s="10"/>
      <c r="J13" s="3"/>
      <c r="K13" s="7"/>
      <c r="L13" s="8"/>
      <c r="M13" s="10"/>
      <c r="N13" s="3"/>
      <c r="O13" s="7"/>
      <c r="P13" s="8"/>
      <c r="Q13" s="10"/>
    </row>
    <row r="14" spans="1:25" ht="40.35" customHeight="1" x14ac:dyDescent="0.3">
      <c r="A14" s="237" t="s">
        <v>94</v>
      </c>
      <c r="B14" s="237"/>
      <c r="C14" s="237"/>
      <c r="D14" s="3"/>
      <c r="F14" s="4"/>
      <c r="G14" s="7"/>
      <c r="H14" s="8"/>
      <c r="I14" s="10"/>
      <c r="J14" s="3"/>
      <c r="K14" s="7"/>
      <c r="L14" s="8"/>
      <c r="M14" s="10"/>
      <c r="N14" s="3"/>
      <c r="O14" s="7"/>
      <c r="P14" s="8"/>
      <c r="Q14" s="10"/>
    </row>
    <row r="15" spans="1:25" ht="15" x14ac:dyDescent="0.3">
      <c r="A15" s="3"/>
      <c r="B15" s="4"/>
      <c r="C15" s="4"/>
      <c r="D15" s="3"/>
      <c r="F15" s="4"/>
      <c r="G15" s="7"/>
      <c r="H15" s="8"/>
      <c r="I15" s="10"/>
      <c r="J15" s="3"/>
      <c r="K15" s="7"/>
      <c r="L15" s="8"/>
      <c r="M15" s="10"/>
      <c r="N15" s="3"/>
      <c r="O15" s="7"/>
      <c r="P15" s="8"/>
      <c r="Q15" s="10"/>
    </row>
    <row r="16" spans="1:25" ht="15" x14ac:dyDescent="0.3">
      <c r="A16" s="3"/>
      <c r="B16" s="7"/>
      <c r="C16" s="7"/>
      <c r="D16" s="3"/>
      <c r="F16" s="4"/>
      <c r="G16" s="7"/>
      <c r="H16" s="8"/>
      <c r="I16" s="10"/>
      <c r="J16" s="3"/>
      <c r="K16" s="7"/>
      <c r="L16" s="8"/>
      <c r="M16" s="10"/>
      <c r="N16" s="3"/>
      <c r="O16" s="7"/>
      <c r="P16" s="8"/>
      <c r="Q16" s="10"/>
    </row>
    <row r="17" spans="1:4" x14ac:dyDescent="0.3">
      <c r="A17" s="3"/>
      <c r="B17" s="7"/>
      <c r="C17" s="7"/>
      <c r="D17" s="3"/>
    </row>
    <row r="18" spans="1:4" x14ac:dyDescent="0.3">
      <c r="A18" s="3"/>
      <c r="B18" s="7"/>
      <c r="C18" s="7"/>
      <c r="D18" s="3"/>
    </row>
    <row r="19" spans="1:4" x14ac:dyDescent="0.3">
      <c r="A19" s="3"/>
      <c r="B19" s="7"/>
      <c r="C19" s="7"/>
      <c r="D19" s="3"/>
    </row>
    <row r="20" spans="1:4" x14ac:dyDescent="0.3">
      <c r="A20" s="3"/>
      <c r="B20" s="7"/>
      <c r="C20" s="7"/>
      <c r="D20" s="3"/>
    </row>
    <row r="21" spans="1:4" x14ac:dyDescent="0.3">
      <c r="A21" s="3"/>
      <c r="B21" s="7"/>
      <c r="C21" s="7"/>
      <c r="D21" s="3"/>
    </row>
    <row r="22" spans="1:4" x14ac:dyDescent="0.3">
      <c r="A22" s="3"/>
      <c r="B22" s="7"/>
      <c r="C22" s="7"/>
      <c r="D22" s="3"/>
    </row>
    <row r="23" spans="1:4" x14ac:dyDescent="0.3">
      <c r="A23" s="3"/>
      <c r="B23" s="3"/>
      <c r="C23" s="3"/>
      <c r="D23" s="3"/>
    </row>
    <row r="24" spans="1:4" x14ac:dyDescent="0.3">
      <c r="A24" s="3"/>
      <c r="B24" s="4"/>
      <c r="C24" s="4"/>
      <c r="D24" s="3"/>
    </row>
    <row r="25" spans="1:4" x14ac:dyDescent="0.3">
      <c r="A25" s="3"/>
      <c r="B25" s="21"/>
      <c r="C25" s="21"/>
      <c r="D25" s="3"/>
    </row>
    <row r="26" spans="1:4" x14ac:dyDescent="0.3">
      <c r="A26" s="3"/>
      <c r="B26" s="21"/>
      <c r="C26" s="21"/>
      <c r="D26" s="3"/>
    </row>
    <row r="27" spans="1:4" x14ac:dyDescent="0.3">
      <c r="A27" s="3"/>
      <c r="B27" s="21"/>
      <c r="C27" s="21"/>
      <c r="D27" s="3"/>
    </row>
    <row r="28" spans="1:4" x14ac:dyDescent="0.3">
      <c r="A28" s="3"/>
      <c r="B28" s="21"/>
      <c r="C28" s="21"/>
      <c r="D28" s="3"/>
    </row>
    <row r="29" spans="1:4" x14ac:dyDescent="0.3">
      <c r="A29" s="3"/>
      <c r="B29" s="21"/>
      <c r="C29" s="21"/>
    </row>
    <row r="30" spans="1:4" x14ac:dyDescent="0.3">
      <c r="A30" s="3"/>
      <c r="B30" s="7"/>
      <c r="C30" s="7"/>
    </row>
    <row r="31" spans="1:4" x14ac:dyDescent="0.3">
      <c r="A31" s="3"/>
      <c r="B31" s="3"/>
      <c r="C31" s="3"/>
    </row>
    <row r="32" spans="1:4" x14ac:dyDescent="0.3">
      <c r="A32" s="3"/>
      <c r="B32" s="3"/>
      <c r="C32" s="3"/>
    </row>
    <row r="33" spans="1:3" x14ac:dyDescent="0.3">
      <c r="A33" s="3"/>
      <c r="B33" s="3"/>
      <c r="C33" s="3"/>
    </row>
    <row r="34" spans="1:3" x14ac:dyDescent="0.3">
      <c r="A34" s="3"/>
      <c r="B34" s="3"/>
      <c r="C34" s="3"/>
    </row>
    <row r="35" spans="1:3" x14ac:dyDescent="0.3">
      <c r="A35" s="3"/>
      <c r="B35" s="3"/>
      <c r="C35" s="3"/>
    </row>
    <row r="36" spans="1:3" x14ac:dyDescent="0.3">
      <c r="A36" s="3"/>
      <c r="B36" s="3"/>
      <c r="C36" s="3"/>
    </row>
    <row r="37" spans="1:3" x14ac:dyDescent="0.3">
      <c r="A37" s="3"/>
      <c r="B37" s="3"/>
      <c r="C37" s="3"/>
    </row>
    <row r="38" spans="1:3" x14ac:dyDescent="0.3">
      <c r="A38" s="3"/>
      <c r="B38" s="3"/>
      <c r="C38" s="3"/>
    </row>
    <row r="39" spans="1:3" x14ac:dyDescent="0.3">
      <c r="A39" s="3"/>
      <c r="B39" s="3"/>
      <c r="C39" s="3"/>
    </row>
  </sheetData>
  <mergeCells count="13">
    <mergeCell ref="G1:I1"/>
    <mergeCell ref="K1:M1"/>
    <mergeCell ref="O1:Q1"/>
    <mergeCell ref="A2:C2"/>
    <mergeCell ref="G2:Q2"/>
    <mergeCell ref="S4:U4"/>
    <mergeCell ref="W4:Y4"/>
    <mergeCell ref="A11:K11"/>
    <mergeCell ref="A12:D12"/>
    <mergeCell ref="A14:C14"/>
    <mergeCell ref="G4:I4"/>
    <mergeCell ref="K4:M4"/>
    <mergeCell ref="O4:Q4"/>
  </mergeCells>
  <hyperlinks>
    <hyperlink ref="E2" location="TDM!A1" display="RETOUR" xr:uid="{81130D1C-A0BD-4E93-8757-E80D99C844B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BE6C-6319-46A7-BD29-5079B316ED94}">
  <sheetPr>
    <tabColor rgb="FFFFFF00"/>
  </sheetPr>
  <dimension ref="A1:T42"/>
  <sheetViews>
    <sheetView workbookViewId="0">
      <selection activeCell="H2" sqref="H2"/>
    </sheetView>
  </sheetViews>
  <sheetFormatPr baseColWidth="10" defaultColWidth="11.44140625" defaultRowHeight="14.4" x14ac:dyDescent="0.3"/>
  <cols>
    <col min="1" max="1" width="17.5546875" bestFit="1" customWidth="1"/>
    <col min="2" max="2" width="23.5546875" customWidth="1"/>
    <col min="3" max="3" width="22.5546875" customWidth="1"/>
    <col min="4" max="4" width="1.88671875" bestFit="1" customWidth="1"/>
    <col min="5" max="5" width="24.5546875" bestFit="1" customWidth="1"/>
    <col min="6" max="7" width="1.88671875" customWidth="1"/>
    <col min="9" max="9" width="17.5546875" customWidth="1"/>
    <col min="10" max="10" width="4.44140625" bestFit="1" customWidth="1"/>
    <col min="11" max="11" width="1.44140625" bestFit="1" customWidth="1"/>
    <col min="12" max="12" width="1.5546875" bestFit="1" customWidth="1"/>
    <col min="13" max="13" width="1.5546875" customWidth="1"/>
    <col min="14" max="14" width="11" customWidth="1"/>
    <col min="15" max="15" width="1.44140625" bestFit="1" customWidth="1"/>
    <col min="16" max="16" width="1.5546875" customWidth="1"/>
    <col min="17" max="17" width="2" customWidth="1"/>
    <col min="18" max="18" width="3.44140625" bestFit="1" customWidth="1"/>
    <col min="19" max="19" width="2.5546875" bestFit="1" customWidth="1"/>
    <col min="20" max="20" width="3.44140625" bestFit="1" customWidth="1"/>
  </cols>
  <sheetData>
    <row r="1" spans="1:20" x14ac:dyDescent="0.3">
      <c r="A1" s="33" t="s">
        <v>158</v>
      </c>
      <c r="B1" s="34" t="s">
        <v>54</v>
      </c>
      <c r="C1" s="33" t="s">
        <v>54</v>
      </c>
      <c r="D1" s="4"/>
      <c r="E1" s="4"/>
      <c r="F1" s="4"/>
      <c r="G1" s="4"/>
      <c r="I1" s="15"/>
      <c r="J1" s="238"/>
      <c r="K1" s="238"/>
      <c r="L1" s="238"/>
    </row>
    <row r="2" spans="1:20" ht="28.35" customHeight="1" x14ac:dyDescent="0.3">
      <c r="A2" s="236" t="s">
        <v>159</v>
      </c>
      <c r="B2" s="236"/>
      <c r="C2" s="236"/>
      <c r="D2" s="236"/>
      <c r="E2" s="236"/>
      <c r="F2" s="236"/>
      <c r="G2" s="36"/>
      <c r="H2" s="43" t="s">
        <v>2</v>
      </c>
      <c r="I2" s="4"/>
      <c r="J2" s="253"/>
      <c r="K2" s="253"/>
      <c r="L2" s="253"/>
    </row>
    <row r="3" spans="1:20" x14ac:dyDescent="0.3">
      <c r="C3" s="16"/>
      <c r="D3" s="3"/>
      <c r="E3" s="3"/>
      <c r="F3" s="3"/>
      <c r="G3" s="3"/>
      <c r="I3" s="4"/>
      <c r="J3" s="3"/>
      <c r="K3" s="3"/>
      <c r="L3" s="3"/>
    </row>
    <row r="4" spans="1:20" ht="44.4" customHeight="1" x14ac:dyDescent="0.3">
      <c r="A4" s="39"/>
      <c r="B4" s="37" t="s">
        <v>155</v>
      </c>
      <c r="C4" s="37" t="s">
        <v>156</v>
      </c>
      <c r="D4" s="39"/>
      <c r="E4" s="37" t="s">
        <v>160</v>
      </c>
      <c r="F4" s="39"/>
      <c r="G4" s="3"/>
      <c r="I4" s="15"/>
      <c r="J4" s="238" t="s">
        <v>155</v>
      </c>
      <c r="K4" s="238"/>
      <c r="L4" s="238"/>
      <c r="N4" s="238" t="s">
        <v>156</v>
      </c>
      <c r="O4" s="238"/>
      <c r="P4" s="238"/>
      <c r="R4" s="238" t="s">
        <v>160</v>
      </c>
      <c r="S4" s="238"/>
      <c r="T4" s="238"/>
    </row>
    <row r="5" spans="1:20" ht="27.6" x14ac:dyDescent="0.3">
      <c r="A5" s="4" t="s">
        <v>144</v>
      </c>
      <c r="B5" s="7">
        <v>51.116768392820397</v>
      </c>
      <c r="C5" s="7">
        <v>46.889174459502279</v>
      </c>
      <c r="D5" s="8" t="s">
        <v>5</v>
      </c>
      <c r="E5" s="7">
        <v>1.9940571476776883</v>
      </c>
      <c r="F5" s="8" t="s">
        <v>62</v>
      </c>
      <c r="G5" s="8"/>
      <c r="I5" s="4" t="s">
        <v>144</v>
      </c>
      <c r="J5" s="7">
        <v>51.116768392820397</v>
      </c>
      <c r="K5" s="8" t="s">
        <v>5</v>
      </c>
      <c r="L5" s="10" t="s">
        <v>21</v>
      </c>
      <c r="M5" s="3"/>
      <c r="N5" s="7">
        <v>46.889174459502279</v>
      </c>
      <c r="O5" s="8" t="s">
        <v>5</v>
      </c>
      <c r="P5" s="10" t="s">
        <v>21</v>
      </c>
      <c r="Q5" s="3"/>
      <c r="R5" s="7">
        <v>1.9940571476776883</v>
      </c>
      <c r="S5" s="8" t="s">
        <v>62</v>
      </c>
      <c r="T5" s="10" t="s">
        <v>8</v>
      </c>
    </row>
    <row r="6" spans="1:20" ht="41.4" x14ac:dyDescent="0.3">
      <c r="A6" s="4" t="s">
        <v>145</v>
      </c>
      <c r="B6" s="7" t="s">
        <v>61</v>
      </c>
      <c r="C6" s="7">
        <v>39.276847094670984</v>
      </c>
      <c r="D6" s="8" t="s">
        <v>5</v>
      </c>
      <c r="E6" s="7" t="s">
        <v>61</v>
      </c>
      <c r="F6" s="11" t="s">
        <v>5</v>
      </c>
      <c r="G6" s="8"/>
      <c r="I6" s="4" t="s">
        <v>145</v>
      </c>
      <c r="J6" s="7" t="s">
        <v>61</v>
      </c>
      <c r="K6" s="11" t="s">
        <v>5</v>
      </c>
      <c r="L6" s="9" t="s">
        <v>5</v>
      </c>
      <c r="M6" s="3"/>
      <c r="N6" s="7">
        <v>39.276847094670984</v>
      </c>
      <c r="O6" s="8" t="s">
        <v>5</v>
      </c>
      <c r="P6" s="10" t="s">
        <v>21</v>
      </c>
      <c r="Q6" s="3"/>
      <c r="R6" s="7" t="s">
        <v>61</v>
      </c>
      <c r="S6" s="11" t="s">
        <v>5</v>
      </c>
      <c r="T6" s="10" t="s">
        <v>13</v>
      </c>
    </row>
    <row r="7" spans="1:20" ht="27.6" x14ac:dyDescent="0.3">
      <c r="A7" s="4" t="s">
        <v>146</v>
      </c>
      <c r="B7" s="7">
        <v>11.278341722176963</v>
      </c>
      <c r="C7" s="7">
        <v>86.130647500342178</v>
      </c>
      <c r="D7" s="8" t="s">
        <v>5</v>
      </c>
      <c r="E7" s="7">
        <v>2.5910107774809168</v>
      </c>
      <c r="F7" s="8" t="s">
        <v>84</v>
      </c>
      <c r="G7" s="8"/>
      <c r="I7" s="4" t="s">
        <v>146</v>
      </c>
      <c r="J7" s="7">
        <v>11.278341722176963</v>
      </c>
      <c r="K7" s="8" t="s">
        <v>5</v>
      </c>
      <c r="L7" s="10" t="s">
        <v>8</v>
      </c>
      <c r="M7" s="3"/>
      <c r="N7" s="7">
        <v>86.130647500342178</v>
      </c>
      <c r="O7" s="8" t="s">
        <v>5</v>
      </c>
      <c r="P7" s="10" t="s">
        <v>8</v>
      </c>
      <c r="Q7" s="3"/>
      <c r="R7" s="7">
        <v>2.5910107774809168</v>
      </c>
      <c r="S7" s="8" t="s">
        <v>84</v>
      </c>
      <c r="T7" s="10" t="s">
        <v>17</v>
      </c>
    </row>
    <row r="8" spans="1:20" ht="27.6" x14ac:dyDescent="0.3">
      <c r="A8" s="4" t="s">
        <v>147</v>
      </c>
      <c r="B8" s="7" t="s">
        <v>61</v>
      </c>
      <c r="C8" s="7">
        <v>87.449427597711505</v>
      </c>
      <c r="D8" s="8" t="s">
        <v>5</v>
      </c>
      <c r="E8" s="7" t="s">
        <v>61</v>
      </c>
      <c r="F8" s="11" t="s">
        <v>5</v>
      </c>
      <c r="G8" s="8"/>
      <c r="I8" s="4" t="s">
        <v>147</v>
      </c>
      <c r="J8" s="7" t="s">
        <v>61</v>
      </c>
      <c r="K8" s="11" t="s">
        <v>5</v>
      </c>
      <c r="L8" s="9" t="s">
        <v>5</v>
      </c>
      <c r="M8" s="3"/>
      <c r="N8" s="7">
        <v>87.449427597711505</v>
      </c>
      <c r="O8" s="8" t="s">
        <v>5</v>
      </c>
      <c r="P8" s="10" t="s">
        <v>13</v>
      </c>
      <c r="Q8" s="3"/>
      <c r="R8" s="7" t="s">
        <v>61</v>
      </c>
      <c r="S8" s="11" t="s">
        <v>5</v>
      </c>
      <c r="T8" s="10" t="s">
        <v>15</v>
      </c>
    </row>
    <row r="9" spans="1:20" ht="27.6" x14ac:dyDescent="0.3">
      <c r="A9" s="44" t="s">
        <v>67</v>
      </c>
      <c r="B9" s="45">
        <v>40.97247081359675</v>
      </c>
      <c r="C9" s="45">
        <v>54.6738683844343</v>
      </c>
      <c r="D9" s="63" t="s">
        <v>5</v>
      </c>
      <c r="E9" s="45">
        <v>4.353660801969732</v>
      </c>
      <c r="F9" s="63" t="s">
        <v>5</v>
      </c>
      <c r="G9" s="25"/>
      <c r="I9" s="23" t="s">
        <v>67</v>
      </c>
      <c r="J9" s="24">
        <v>40.97247081359675</v>
      </c>
      <c r="K9" s="25" t="s">
        <v>5</v>
      </c>
      <c r="L9" s="26" t="s">
        <v>5</v>
      </c>
      <c r="M9" s="27"/>
      <c r="N9" s="24">
        <v>54.6738683844343</v>
      </c>
      <c r="O9" s="25" t="s">
        <v>5</v>
      </c>
      <c r="P9" s="26" t="s">
        <v>5</v>
      </c>
      <c r="Q9" s="27"/>
      <c r="R9" s="24">
        <v>4.353660801969732</v>
      </c>
      <c r="S9" s="25" t="s">
        <v>5</v>
      </c>
      <c r="T9" s="26" t="s">
        <v>5</v>
      </c>
    </row>
    <row r="10" spans="1:20" ht="15" x14ac:dyDescent="0.3">
      <c r="B10" s="33"/>
      <c r="C10" s="34"/>
      <c r="D10" s="3"/>
      <c r="E10" s="3"/>
      <c r="F10" s="3"/>
      <c r="G10" s="3"/>
      <c r="I10" s="4"/>
      <c r="J10" s="7"/>
      <c r="K10" s="8"/>
      <c r="L10" s="10"/>
    </row>
    <row r="11" spans="1:20" ht="15" x14ac:dyDescent="0.3">
      <c r="A11" s="241" t="s">
        <v>161</v>
      </c>
      <c r="B11" s="241"/>
      <c r="C11" s="241"/>
      <c r="D11" s="241"/>
      <c r="E11" s="241"/>
      <c r="F11" s="241"/>
      <c r="G11" s="241"/>
      <c r="H11" s="241"/>
      <c r="I11" s="241"/>
      <c r="J11" s="7"/>
      <c r="K11" s="8"/>
      <c r="L11" s="10"/>
    </row>
    <row r="12" spans="1:20" ht="14.4" customHeight="1" x14ac:dyDescent="0.3">
      <c r="A12" s="241" t="s">
        <v>101</v>
      </c>
      <c r="B12" s="241"/>
      <c r="C12" s="241"/>
      <c r="D12" s="241"/>
      <c r="E12" s="241"/>
      <c r="F12" s="241"/>
      <c r="G12" s="241"/>
      <c r="H12" s="241"/>
      <c r="I12" s="241"/>
    </row>
    <row r="13" spans="1:20" ht="14.4" customHeight="1" x14ac:dyDescent="0.3">
      <c r="A13" s="241" t="s">
        <v>117</v>
      </c>
      <c r="B13" s="241"/>
      <c r="C13" s="241"/>
      <c r="D13" s="241"/>
      <c r="E13" s="241"/>
      <c r="F13" s="241"/>
      <c r="G13" s="241"/>
      <c r="H13" s="241"/>
      <c r="I13" s="241"/>
    </row>
    <row r="14" spans="1:20" ht="14.4" customHeight="1" x14ac:dyDescent="0.3">
      <c r="A14" s="241"/>
      <c r="B14" s="241"/>
      <c r="C14" s="241"/>
      <c r="D14" s="241"/>
      <c r="E14" s="241"/>
      <c r="F14" s="241"/>
      <c r="G14" s="241"/>
      <c r="H14" s="241"/>
      <c r="I14" s="241"/>
    </row>
    <row r="15" spans="1:20" ht="30.6" customHeight="1" x14ac:dyDescent="0.3">
      <c r="A15" s="241" t="s">
        <v>148</v>
      </c>
      <c r="B15" s="241"/>
      <c r="C15" s="241"/>
      <c r="D15" s="241"/>
      <c r="E15" s="241"/>
      <c r="F15" s="241"/>
      <c r="G15" s="57"/>
      <c r="H15" s="62"/>
      <c r="I15" s="62"/>
      <c r="J15" s="7"/>
      <c r="K15" s="8"/>
      <c r="L15" s="10"/>
    </row>
    <row r="16" spans="1:20" ht="15" x14ac:dyDescent="0.3">
      <c r="B16" s="33"/>
      <c r="C16" s="34"/>
      <c r="D16" s="3"/>
      <c r="E16" s="3"/>
      <c r="F16" s="3"/>
      <c r="G16" s="3"/>
      <c r="I16" s="4"/>
      <c r="J16" s="7"/>
      <c r="K16" s="8"/>
      <c r="L16" s="10"/>
    </row>
    <row r="17" spans="1:12" ht="29.1" customHeight="1" x14ac:dyDescent="0.3">
      <c r="A17" s="237" t="s">
        <v>94</v>
      </c>
      <c r="B17" s="237"/>
      <c r="C17" s="237"/>
      <c r="D17" s="237"/>
      <c r="E17" s="237"/>
      <c r="F17" s="237"/>
      <c r="G17" s="3"/>
      <c r="I17" s="4"/>
      <c r="J17" s="7"/>
      <c r="K17" s="8"/>
      <c r="L17" s="10"/>
    </row>
    <row r="18" spans="1:12" ht="15" x14ac:dyDescent="0.3">
      <c r="A18" s="3"/>
      <c r="B18" s="4"/>
      <c r="C18" s="4"/>
      <c r="D18" s="3"/>
      <c r="E18" s="3"/>
      <c r="F18" s="3"/>
      <c r="G18" s="3"/>
      <c r="I18" s="4"/>
      <c r="J18" s="7"/>
      <c r="K18" s="8"/>
      <c r="L18" s="10"/>
    </row>
    <row r="19" spans="1:12" ht="15" x14ac:dyDescent="0.3">
      <c r="A19" s="3"/>
      <c r="B19" s="7"/>
      <c r="C19" s="7"/>
      <c r="D19" s="3"/>
      <c r="E19" s="3"/>
      <c r="F19" s="3"/>
      <c r="G19" s="3"/>
      <c r="I19" s="4"/>
      <c r="J19" s="7"/>
      <c r="K19" s="8"/>
      <c r="L19" s="10"/>
    </row>
    <row r="20" spans="1:12" x14ac:dyDescent="0.3">
      <c r="A20" s="3"/>
      <c r="B20" s="7"/>
      <c r="C20" s="7"/>
      <c r="D20" s="3"/>
      <c r="E20" s="3"/>
      <c r="F20" s="3"/>
      <c r="G20" s="3"/>
    </row>
    <row r="21" spans="1:12" x14ac:dyDescent="0.3">
      <c r="A21" s="3"/>
      <c r="B21" s="7"/>
      <c r="C21" s="7"/>
      <c r="D21" s="3"/>
      <c r="E21" s="3"/>
      <c r="F21" s="3"/>
      <c r="G21" s="3"/>
    </row>
    <row r="22" spans="1:12" x14ac:dyDescent="0.3">
      <c r="A22" s="3"/>
      <c r="B22" s="7"/>
      <c r="C22" s="7"/>
      <c r="D22" s="3"/>
      <c r="E22" s="3"/>
      <c r="F22" s="3"/>
      <c r="G22" s="3"/>
    </row>
    <row r="23" spans="1:12" x14ac:dyDescent="0.3">
      <c r="A23" s="3"/>
      <c r="B23" s="7"/>
      <c r="C23" s="7"/>
      <c r="D23" s="3"/>
      <c r="E23" s="3"/>
      <c r="F23" s="3"/>
      <c r="G23" s="3"/>
    </row>
    <row r="24" spans="1:12" x14ac:dyDescent="0.3">
      <c r="A24" s="3"/>
      <c r="B24" s="7"/>
      <c r="C24" s="7"/>
      <c r="D24" s="3"/>
      <c r="E24" s="3"/>
      <c r="F24" s="3"/>
      <c r="G24" s="3"/>
    </row>
    <row r="25" spans="1:12" x14ac:dyDescent="0.3">
      <c r="A25" s="3"/>
      <c r="B25" s="7"/>
      <c r="C25" s="7"/>
      <c r="D25" s="3"/>
      <c r="E25" s="3"/>
      <c r="F25" s="3"/>
      <c r="G25" s="3"/>
    </row>
    <row r="26" spans="1:12" x14ac:dyDescent="0.3">
      <c r="A26" s="3"/>
      <c r="B26" s="3"/>
      <c r="C26" s="3"/>
      <c r="D26" s="3"/>
      <c r="E26" s="3"/>
      <c r="F26" s="3"/>
      <c r="G26" s="3"/>
    </row>
    <row r="27" spans="1:12" x14ac:dyDescent="0.3">
      <c r="A27" s="3"/>
      <c r="B27" s="4"/>
      <c r="C27" s="4"/>
      <c r="D27" s="3"/>
      <c r="E27" s="3"/>
      <c r="F27" s="3"/>
      <c r="G27" s="3"/>
    </row>
    <row r="28" spans="1:12" x14ac:dyDescent="0.3">
      <c r="A28" s="3"/>
      <c r="B28" s="21"/>
      <c r="C28" s="21"/>
      <c r="D28" s="3"/>
      <c r="E28" s="3"/>
      <c r="F28" s="3"/>
      <c r="G28" s="3"/>
    </row>
    <row r="29" spans="1:12" x14ac:dyDescent="0.3">
      <c r="A29" s="3"/>
      <c r="B29" s="21"/>
      <c r="C29" s="21"/>
      <c r="D29" s="3"/>
      <c r="E29" s="3"/>
      <c r="F29" s="3"/>
      <c r="G29" s="3"/>
    </row>
    <row r="30" spans="1:12" x14ac:dyDescent="0.3">
      <c r="A30" s="3"/>
      <c r="B30" s="21"/>
      <c r="C30" s="21"/>
      <c r="D30" s="3"/>
      <c r="E30" s="3"/>
      <c r="F30" s="3"/>
      <c r="G30" s="3"/>
    </row>
    <row r="31" spans="1:12" x14ac:dyDescent="0.3">
      <c r="A31" s="3"/>
      <c r="B31" s="21"/>
      <c r="C31" s="21"/>
      <c r="D31" s="3"/>
      <c r="E31" s="3"/>
      <c r="F31" s="3"/>
      <c r="G31" s="3"/>
    </row>
    <row r="32" spans="1:12" x14ac:dyDescent="0.3">
      <c r="A32" s="3"/>
      <c r="B32" s="21"/>
      <c r="C32" s="21"/>
    </row>
    <row r="33" spans="1:3" x14ac:dyDescent="0.3">
      <c r="A33" s="3"/>
      <c r="B33" s="7"/>
      <c r="C33" s="7"/>
    </row>
    <row r="34" spans="1:3" x14ac:dyDescent="0.3">
      <c r="A34" s="3"/>
      <c r="B34" s="3"/>
      <c r="C34" s="3"/>
    </row>
    <row r="35" spans="1:3" x14ac:dyDescent="0.3">
      <c r="A35" s="3"/>
      <c r="B35" s="3"/>
      <c r="C35" s="3"/>
    </row>
    <row r="36" spans="1:3" x14ac:dyDescent="0.3">
      <c r="A36" s="3"/>
      <c r="B36" s="3"/>
      <c r="C36" s="3"/>
    </row>
    <row r="37" spans="1:3" x14ac:dyDescent="0.3">
      <c r="A37" s="3"/>
      <c r="B37" s="3"/>
      <c r="C37" s="3"/>
    </row>
    <row r="38" spans="1:3" x14ac:dyDescent="0.3">
      <c r="A38" s="3"/>
      <c r="B38" s="3"/>
      <c r="C38" s="3"/>
    </row>
    <row r="39" spans="1:3" x14ac:dyDescent="0.3">
      <c r="A39" s="3"/>
      <c r="B39" s="3"/>
      <c r="C39" s="3"/>
    </row>
    <row r="40" spans="1:3" x14ac:dyDescent="0.3">
      <c r="A40" s="3"/>
      <c r="B40" s="3"/>
      <c r="C40" s="3"/>
    </row>
    <row r="41" spans="1:3" x14ac:dyDescent="0.3">
      <c r="A41" s="3"/>
      <c r="B41" s="3"/>
      <c r="C41" s="3"/>
    </row>
    <row r="42" spans="1:3" x14ac:dyDescent="0.3">
      <c r="A42" s="3"/>
      <c r="B42" s="3"/>
      <c r="C42" s="3"/>
    </row>
  </sheetData>
  <mergeCells count="12">
    <mergeCell ref="J1:L1"/>
    <mergeCell ref="A2:F2"/>
    <mergeCell ref="J2:L2"/>
    <mergeCell ref="J4:L4"/>
    <mergeCell ref="A17:F17"/>
    <mergeCell ref="A11:I11"/>
    <mergeCell ref="A15:F15"/>
    <mergeCell ref="N4:P4"/>
    <mergeCell ref="R4:T4"/>
    <mergeCell ref="A12:I12"/>
    <mergeCell ref="A13:I13"/>
    <mergeCell ref="A14:I14"/>
  </mergeCells>
  <hyperlinks>
    <hyperlink ref="H2" location="TDM!A1" display="RETOUR" xr:uid="{A53B279A-A349-4274-8778-362A986EE42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3D36-EA5D-45E2-B3B8-5DC8A8F52984}">
  <dimension ref="A1:AG42"/>
  <sheetViews>
    <sheetView workbookViewId="0">
      <selection activeCell="A16" sqref="A16:L17"/>
    </sheetView>
  </sheetViews>
  <sheetFormatPr baseColWidth="10" defaultColWidth="11.44140625" defaultRowHeight="14.4" x14ac:dyDescent="0.3"/>
  <cols>
    <col min="1" max="1" width="17.5546875" bestFit="1" customWidth="1"/>
    <col min="2" max="2" width="22.5546875" bestFit="1" customWidth="1"/>
    <col min="3" max="3" width="2.44140625" customWidth="1"/>
    <col min="4" max="4" width="3.44140625" bestFit="1" customWidth="1"/>
    <col min="5" max="5" width="22.5546875" bestFit="1" customWidth="1"/>
    <col min="6" max="6" width="2.44140625" customWidth="1"/>
    <col min="7" max="7" width="2.44140625" bestFit="1" customWidth="1"/>
    <col min="8" max="8" width="18" customWidth="1"/>
    <col min="9" max="9" width="2.44140625" customWidth="1"/>
    <col min="10" max="10" width="4.44140625" bestFit="1" customWidth="1"/>
    <col min="11" max="11" width="10.109375" bestFit="1" customWidth="1"/>
    <col min="12" max="13" width="1.88671875" customWidth="1"/>
    <col min="15" max="15" width="17.5546875" customWidth="1"/>
    <col min="16" max="16" width="4.44140625" bestFit="1" customWidth="1"/>
    <col min="17" max="17" width="1.44140625" bestFit="1" customWidth="1"/>
    <col min="18" max="18" width="8.5546875" customWidth="1"/>
    <col min="19" max="19" width="2" customWidth="1"/>
    <col min="20" max="20" width="4.44140625" bestFit="1" customWidth="1"/>
    <col min="21" max="21" width="1.44140625" bestFit="1" customWidth="1"/>
    <col min="22" max="22" width="4.44140625" bestFit="1" customWidth="1"/>
    <col min="23" max="23" width="1" customWidth="1"/>
    <col min="24" max="24" width="4.44140625" bestFit="1" customWidth="1"/>
    <col min="25" max="25" width="1.44140625" bestFit="1" customWidth="1"/>
    <col min="26" max="26" width="1.5546875" bestFit="1" customWidth="1"/>
    <col min="27" max="27" width="1.5546875" customWidth="1"/>
    <col min="28" max="28" width="11" customWidth="1"/>
    <col min="29" max="29" width="1.44140625" bestFit="1" customWidth="1"/>
    <col min="30" max="30" width="1.5546875" customWidth="1"/>
  </cols>
  <sheetData>
    <row r="1" spans="1:33" x14ac:dyDescent="0.3">
      <c r="A1" s="33" t="s">
        <v>162</v>
      </c>
      <c r="B1" s="34" t="s">
        <v>54</v>
      </c>
      <c r="C1" s="34"/>
      <c r="D1" s="34"/>
      <c r="E1" s="33" t="s">
        <v>54</v>
      </c>
      <c r="F1" s="33"/>
      <c r="G1" s="4"/>
      <c r="H1" s="4"/>
      <c r="I1" s="4"/>
      <c r="J1" s="4"/>
      <c r="K1" s="4"/>
      <c r="L1" s="4"/>
      <c r="M1" s="4"/>
      <c r="O1" s="15"/>
      <c r="P1" s="238"/>
      <c r="Q1" s="238"/>
      <c r="R1" s="238"/>
      <c r="S1" s="22"/>
      <c r="T1" s="238"/>
      <c r="U1" s="238"/>
      <c r="V1" s="238"/>
      <c r="W1" s="22"/>
      <c r="X1" s="238"/>
      <c r="Y1" s="238"/>
      <c r="Z1" s="238"/>
    </row>
    <row r="2" spans="1:33" x14ac:dyDescent="0.3">
      <c r="A2" s="236" t="s">
        <v>163</v>
      </c>
      <c r="B2" s="236"/>
      <c r="C2" s="236"/>
      <c r="D2" s="236"/>
      <c r="E2" s="236"/>
      <c r="F2" s="236"/>
      <c r="G2" s="236"/>
      <c r="H2" s="236"/>
      <c r="I2" s="236"/>
      <c r="J2" s="236"/>
      <c r="K2" s="236"/>
      <c r="L2" s="236"/>
      <c r="M2" s="36"/>
      <c r="N2" s="43" t="s">
        <v>2</v>
      </c>
      <c r="O2" s="4"/>
      <c r="P2" s="253"/>
      <c r="Q2" s="253"/>
      <c r="R2" s="253"/>
      <c r="S2" s="253"/>
      <c r="T2" s="253"/>
      <c r="U2" s="253"/>
      <c r="V2" s="253"/>
      <c r="W2" s="253"/>
      <c r="X2" s="253"/>
      <c r="Y2" s="253"/>
      <c r="Z2" s="253"/>
    </row>
    <row r="3" spans="1:33" x14ac:dyDescent="0.3">
      <c r="E3" s="16"/>
      <c r="F3" s="16"/>
      <c r="G3" s="3"/>
      <c r="H3" s="3"/>
      <c r="I3" s="3"/>
      <c r="J3" s="3"/>
      <c r="K3" s="3"/>
      <c r="L3" s="3"/>
      <c r="M3" s="3"/>
      <c r="O3" s="4"/>
      <c r="P3" s="3"/>
      <c r="Q3" s="3"/>
      <c r="R3" s="3"/>
      <c r="S3" s="3"/>
      <c r="T3" s="3"/>
      <c r="U3" s="3"/>
      <c r="V3" s="3"/>
      <c r="W3" s="3"/>
      <c r="X3" s="3"/>
      <c r="Y3" s="3"/>
      <c r="Z3" s="3"/>
    </row>
    <row r="4" spans="1:33" ht="44.4" customHeight="1" x14ac:dyDescent="0.3">
      <c r="A4" s="39"/>
      <c r="B4" s="37" t="s">
        <v>164</v>
      </c>
      <c r="C4" s="37"/>
      <c r="D4" s="37"/>
      <c r="E4" s="37" t="s">
        <v>165</v>
      </c>
      <c r="F4" s="37"/>
      <c r="G4" s="39"/>
      <c r="H4" s="37" t="s">
        <v>166</v>
      </c>
      <c r="I4" s="37"/>
      <c r="J4" s="37"/>
      <c r="K4" s="37" t="s">
        <v>167</v>
      </c>
      <c r="L4" s="39"/>
      <c r="M4" s="3"/>
      <c r="O4" s="15"/>
      <c r="P4" s="238" t="s">
        <v>164</v>
      </c>
      <c r="Q4" s="238"/>
      <c r="R4" s="238"/>
      <c r="S4" s="22"/>
      <c r="T4" s="238" t="s">
        <v>165</v>
      </c>
      <c r="U4" s="238"/>
      <c r="V4" s="238"/>
      <c r="W4" s="22"/>
      <c r="X4" s="238" t="s">
        <v>166</v>
      </c>
      <c r="Y4" s="238"/>
      <c r="Z4" s="238"/>
      <c r="AA4" s="22"/>
      <c r="AB4" s="238" t="s">
        <v>167</v>
      </c>
      <c r="AC4" s="238"/>
      <c r="AD4" s="238"/>
    </row>
    <row r="5" spans="1:33" ht="15" x14ac:dyDescent="0.3">
      <c r="A5" s="3" t="s">
        <v>11</v>
      </c>
      <c r="B5" s="7">
        <v>10.973378366509099</v>
      </c>
      <c r="C5" s="7"/>
      <c r="D5" s="10" t="s">
        <v>17</v>
      </c>
      <c r="E5" s="7">
        <v>56.080375307659466</v>
      </c>
      <c r="F5" s="7"/>
      <c r="G5" s="10" t="s">
        <v>21</v>
      </c>
      <c r="H5" s="7">
        <v>21.413870624574781</v>
      </c>
      <c r="I5" s="10"/>
      <c r="J5" s="10" t="s">
        <v>21</v>
      </c>
      <c r="K5" s="7">
        <v>11.532375701256354</v>
      </c>
      <c r="L5" s="8"/>
      <c r="M5" s="10" t="s">
        <v>8</v>
      </c>
      <c r="O5" s="4" t="s">
        <v>11</v>
      </c>
      <c r="P5" s="7">
        <v>10.973378366509099</v>
      </c>
      <c r="Q5" s="8" t="s">
        <v>5</v>
      </c>
      <c r="R5" s="10" t="s">
        <v>17</v>
      </c>
      <c r="S5" s="70"/>
      <c r="T5" s="7">
        <v>56.080375307659466</v>
      </c>
      <c r="U5" s="8" t="s">
        <v>5</v>
      </c>
      <c r="V5" s="10" t="s">
        <v>21</v>
      </c>
      <c r="W5" s="70"/>
      <c r="X5" s="7">
        <v>21.413870624574781</v>
      </c>
      <c r="Y5" s="8" t="s">
        <v>5</v>
      </c>
      <c r="Z5" s="10" t="s">
        <v>21</v>
      </c>
      <c r="AA5" s="70"/>
      <c r="AB5" s="7">
        <v>11.532375701256354</v>
      </c>
      <c r="AC5" s="8" t="s">
        <v>5</v>
      </c>
      <c r="AD5" s="10" t="s">
        <v>8</v>
      </c>
      <c r="AF5" s="19">
        <f>P5+T5</f>
        <v>67.053753674168561</v>
      </c>
      <c r="AG5" s="19">
        <f>AF5+X5</f>
        <v>88.467624298743345</v>
      </c>
    </row>
    <row r="6" spans="1:33" ht="15" x14ac:dyDescent="0.3">
      <c r="A6" s="3" t="s">
        <v>12</v>
      </c>
      <c r="B6" s="7">
        <v>4.47952877154896</v>
      </c>
      <c r="C6" s="8" t="s">
        <v>62</v>
      </c>
      <c r="D6" s="10" t="s">
        <v>168</v>
      </c>
      <c r="E6" s="7">
        <v>40.599972092713799</v>
      </c>
      <c r="F6" s="7"/>
      <c r="G6" s="10" t="s">
        <v>8</v>
      </c>
      <c r="H6" s="7">
        <v>31.130727679692686</v>
      </c>
      <c r="I6" s="10"/>
      <c r="J6" s="10" t="s">
        <v>169</v>
      </c>
      <c r="K6" s="7">
        <v>23.789771456044623</v>
      </c>
      <c r="L6" s="8"/>
      <c r="M6" s="10" t="s">
        <v>8</v>
      </c>
      <c r="O6" s="4" t="s">
        <v>12</v>
      </c>
      <c r="P6" s="7">
        <v>4.4795287715489591</v>
      </c>
      <c r="Q6" s="8" t="s">
        <v>62</v>
      </c>
      <c r="R6" s="10" t="s">
        <v>168</v>
      </c>
      <c r="S6" s="70"/>
      <c r="T6" s="7">
        <v>40.599972092713799</v>
      </c>
      <c r="U6" s="8" t="s">
        <v>5</v>
      </c>
      <c r="V6" s="10" t="s">
        <v>8</v>
      </c>
      <c r="W6" s="70"/>
      <c r="X6" s="7">
        <v>31.130727679692686</v>
      </c>
      <c r="Y6" s="8" t="s">
        <v>5</v>
      </c>
      <c r="Z6" s="10" t="s">
        <v>169</v>
      </c>
      <c r="AA6" s="70"/>
      <c r="AB6" s="7">
        <v>23.789771456044623</v>
      </c>
      <c r="AC6" s="8" t="s">
        <v>5</v>
      </c>
      <c r="AD6" s="10" t="s">
        <v>8</v>
      </c>
      <c r="AF6" s="19">
        <f t="shared" ref="AF6:AF10" si="0">P6+T6</f>
        <v>45.079500864262755</v>
      </c>
      <c r="AG6" s="19">
        <f t="shared" ref="AG6:AG10" si="1">AF6+X6</f>
        <v>76.210228543955438</v>
      </c>
    </row>
    <row r="7" spans="1:33" ht="15" x14ac:dyDescent="0.3">
      <c r="A7" s="3" t="s">
        <v>14</v>
      </c>
      <c r="B7" s="7">
        <v>4.6035330410642352</v>
      </c>
      <c r="C7" s="8" t="s">
        <v>62</v>
      </c>
      <c r="D7" s="10" t="s">
        <v>13</v>
      </c>
      <c r="E7" s="7">
        <v>38.169189494811938</v>
      </c>
      <c r="F7" s="7"/>
      <c r="G7" s="10" t="s">
        <v>13</v>
      </c>
      <c r="H7" s="7">
        <v>24.338969106050243</v>
      </c>
      <c r="I7" s="10"/>
      <c r="J7" s="10" t="s">
        <v>15</v>
      </c>
      <c r="K7" s="7">
        <v>32.888308358074283</v>
      </c>
      <c r="L7" s="8"/>
      <c r="M7" s="10" t="s">
        <v>8</v>
      </c>
      <c r="O7" s="4" t="s">
        <v>14</v>
      </c>
      <c r="P7" s="7">
        <v>4.6035330410642352</v>
      </c>
      <c r="Q7" s="8" t="s">
        <v>62</v>
      </c>
      <c r="R7" s="10" t="s">
        <v>170</v>
      </c>
      <c r="S7" s="70"/>
      <c r="T7" s="7">
        <v>38.169189494811938</v>
      </c>
      <c r="U7" s="8" t="s">
        <v>5</v>
      </c>
      <c r="V7" s="10" t="s">
        <v>13</v>
      </c>
      <c r="W7" s="70"/>
      <c r="X7" s="7">
        <v>24.338969106050243</v>
      </c>
      <c r="Y7" s="8" t="s">
        <v>5</v>
      </c>
      <c r="Z7" s="10" t="s">
        <v>171</v>
      </c>
      <c r="AA7" s="70"/>
      <c r="AB7" s="7">
        <v>32.888308358074283</v>
      </c>
      <c r="AC7" s="8" t="s">
        <v>5</v>
      </c>
      <c r="AD7" s="10" t="s">
        <v>8</v>
      </c>
      <c r="AF7" s="19">
        <f t="shared" si="0"/>
        <v>42.77272253587617</v>
      </c>
      <c r="AG7" s="19">
        <f t="shared" si="1"/>
        <v>67.111691641926413</v>
      </c>
    </row>
    <row r="8" spans="1:33" ht="15" x14ac:dyDescent="0.3">
      <c r="A8" s="3" t="s">
        <v>16</v>
      </c>
      <c r="B8" s="7">
        <v>7.9529381639157739</v>
      </c>
      <c r="C8" s="7"/>
      <c r="D8" s="10" t="s">
        <v>28</v>
      </c>
      <c r="E8" s="7">
        <v>34.591907965484431</v>
      </c>
      <c r="F8" s="7"/>
      <c r="G8" s="10" t="s">
        <v>8</v>
      </c>
      <c r="H8" s="7">
        <v>19.383977491715445</v>
      </c>
      <c r="I8" s="10"/>
      <c r="J8" s="10" t="s">
        <v>73</v>
      </c>
      <c r="K8" s="7">
        <v>38.071176378883784</v>
      </c>
      <c r="L8" s="8"/>
      <c r="M8" s="10" t="s">
        <v>8</v>
      </c>
      <c r="O8" s="4" t="s">
        <v>16</v>
      </c>
      <c r="P8" s="7">
        <v>7.9529381639157739</v>
      </c>
      <c r="Q8" s="8" t="s">
        <v>5</v>
      </c>
      <c r="R8" s="10" t="s">
        <v>172</v>
      </c>
      <c r="S8" s="70"/>
      <c r="T8" s="7">
        <v>34.591907965484431</v>
      </c>
      <c r="U8" s="8" t="s">
        <v>5</v>
      </c>
      <c r="V8" s="10" t="s">
        <v>8</v>
      </c>
      <c r="W8" s="70"/>
      <c r="X8" s="7">
        <v>19.383977491715445</v>
      </c>
      <c r="Y8" s="8" t="s">
        <v>5</v>
      </c>
      <c r="Z8" s="10" t="s">
        <v>173</v>
      </c>
      <c r="AA8" s="70"/>
      <c r="AB8" s="7">
        <v>38.071176378883784</v>
      </c>
      <c r="AC8" s="8" t="s">
        <v>5</v>
      </c>
      <c r="AD8" s="10" t="s">
        <v>8</v>
      </c>
      <c r="AF8" s="19">
        <f t="shared" si="0"/>
        <v>42.544846129400206</v>
      </c>
      <c r="AG8" s="19">
        <f t="shared" si="1"/>
        <v>61.928823621115654</v>
      </c>
    </row>
    <row r="9" spans="1:33" ht="15" x14ac:dyDescent="0.3">
      <c r="A9" s="3" t="s">
        <v>65</v>
      </c>
      <c r="B9" s="7">
        <v>8.2711776350060546</v>
      </c>
      <c r="C9" s="7"/>
      <c r="D9" s="10" t="s">
        <v>174</v>
      </c>
      <c r="E9" s="7">
        <v>22.602551416553521</v>
      </c>
      <c r="F9" s="7"/>
      <c r="G9" s="10" t="s">
        <v>21</v>
      </c>
      <c r="H9" s="7">
        <v>15.142855885506536</v>
      </c>
      <c r="I9" s="10"/>
      <c r="J9" s="10" t="s">
        <v>71</v>
      </c>
      <c r="K9" s="7">
        <v>53.983415062933837</v>
      </c>
      <c r="L9" s="8"/>
      <c r="M9" s="10" t="s">
        <v>8</v>
      </c>
      <c r="O9" s="4" t="s">
        <v>65</v>
      </c>
      <c r="P9" s="7">
        <v>8.2711776350060546</v>
      </c>
      <c r="Q9" s="8" t="s">
        <v>5</v>
      </c>
      <c r="R9" s="10" t="s">
        <v>175</v>
      </c>
      <c r="S9" s="70"/>
      <c r="T9" s="7">
        <v>22.602551416553521</v>
      </c>
      <c r="U9" s="8" t="s">
        <v>5</v>
      </c>
      <c r="V9" s="10" t="s">
        <v>21</v>
      </c>
      <c r="W9" s="70"/>
      <c r="X9" s="7">
        <v>15.142855885506536</v>
      </c>
      <c r="Y9" s="8" t="s">
        <v>5</v>
      </c>
      <c r="Z9" s="10" t="s">
        <v>176</v>
      </c>
      <c r="AA9" s="70"/>
      <c r="AB9" s="7">
        <v>53.983415062933837</v>
      </c>
      <c r="AC9" s="8" t="s">
        <v>5</v>
      </c>
      <c r="AD9" s="10" t="s">
        <v>8</v>
      </c>
      <c r="AF9" s="19">
        <f t="shared" si="0"/>
        <v>30.873729051559575</v>
      </c>
      <c r="AG9" s="19">
        <f t="shared" si="1"/>
        <v>46.016584937066114</v>
      </c>
    </row>
    <row r="10" spans="1:33" ht="27.6" x14ac:dyDescent="0.3">
      <c r="A10" s="44" t="s">
        <v>67</v>
      </c>
      <c r="B10" s="45">
        <v>7.0808871462337928</v>
      </c>
      <c r="C10" s="45"/>
      <c r="D10" s="45"/>
      <c r="E10" s="45">
        <v>39.892689191480798</v>
      </c>
      <c r="F10" s="45"/>
      <c r="G10" s="63" t="s">
        <v>5</v>
      </c>
      <c r="H10" s="45">
        <v>23.174583749888242</v>
      </c>
      <c r="I10" s="45"/>
      <c r="J10" s="45"/>
      <c r="K10" s="45">
        <v>29.851839912398077</v>
      </c>
      <c r="L10" s="63"/>
      <c r="M10" s="25"/>
      <c r="O10" s="23" t="s">
        <v>67</v>
      </c>
      <c r="P10" s="24">
        <v>7.0808871462337928</v>
      </c>
      <c r="Q10" s="25" t="s">
        <v>5</v>
      </c>
      <c r="R10" s="26" t="s">
        <v>5</v>
      </c>
      <c r="S10" s="27"/>
      <c r="T10" s="24">
        <v>39.892689191480798</v>
      </c>
      <c r="U10" s="25" t="s">
        <v>5</v>
      </c>
      <c r="V10" s="26" t="s">
        <v>5</v>
      </c>
      <c r="W10" s="27"/>
      <c r="X10" s="24">
        <v>23.174583749888242</v>
      </c>
      <c r="Y10" s="25" t="s">
        <v>5</v>
      </c>
      <c r="Z10" s="26" t="s">
        <v>5</v>
      </c>
      <c r="AA10" s="27"/>
      <c r="AB10" s="24">
        <v>29.851839912398077</v>
      </c>
      <c r="AC10" s="25" t="s">
        <v>5</v>
      </c>
      <c r="AD10" s="26" t="s">
        <v>5</v>
      </c>
      <c r="AF10" s="19">
        <f t="shared" si="0"/>
        <v>46.97357633771459</v>
      </c>
      <c r="AG10" s="19">
        <f t="shared" si="1"/>
        <v>70.148160087602832</v>
      </c>
    </row>
    <row r="11" spans="1:33" ht="15" x14ac:dyDescent="0.3">
      <c r="B11" s="33"/>
      <c r="C11" s="33"/>
      <c r="D11" s="33"/>
      <c r="E11" s="34"/>
      <c r="F11" s="34"/>
      <c r="G11" s="3"/>
      <c r="H11" s="3"/>
      <c r="I11" s="3"/>
      <c r="J11" s="3"/>
      <c r="K11" s="3"/>
      <c r="L11" s="3"/>
      <c r="M11" s="3"/>
      <c r="O11" s="4"/>
      <c r="P11" s="7"/>
      <c r="Q11" s="8"/>
      <c r="R11" s="10"/>
      <c r="S11" s="3"/>
      <c r="T11" s="7"/>
      <c r="U11" s="8"/>
      <c r="V11" s="9"/>
      <c r="W11" s="3"/>
      <c r="X11" s="7"/>
      <c r="Y11" s="8"/>
      <c r="Z11" s="10"/>
    </row>
    <row r="12" spans="1:33" ht="14.4" customHeight="1" x14ac:dyDescent="0.3">
      <c r="A12" s="241" t="s">
        <v>101</v>
      </c>
      <c r="B12" s="241"/>
      <c r="C12" s="241"/>
      <c r="D12" s="241"/>
      <c r="E12" s="241"/>
      <c r="F12" s="241"/>
      <c r="G12" s="241"/>
      <c r="H12" s="241"/>
      <c r="I12" s="241"/>
      <c r="J12" s="241"/>
      <c r="K12" s="241"/>
      <c r="L12" s="241"/>
      <c r="M12" s="241"/>
      <c r="N12" s="241"/>
      <c r="O12" s="241"/>
      <c r="P12" s="241"/>
      <c r="Q12" s="241"/>
      <c r="R12" s="241"/>
    </row>
    <row r="13" spans="1:33" ht="14.4" customHeight="1" x14ac:dyDescent="0.3">
      <c r="A13" s="241"/>
      <c r="B13" s="241"/>
      <c r="C13" s="241"/>
      <c r="D13" s="241"/>
      <c r="E13" s="241"/>
      <c r="F13" s="241"/>
      <c r="G13" s="241"/>
      <c r="H13" s="241"/>
      <c r="I13" s="241"/>
      <c r="J13" s="241"/>
      <c r="K13" s="241"/>
      <c r="L13" s="241"/>
      <c r="M13" s="241"/>
      <c r="N13" s="241"/>
      <c r="O13" s="241"/>
      <c r="P13" s="241"/>
      <c r="Q13" s="241"/>
      <c r="R13" s="241"/>
      <c r="S13" s="241"/>
      <c r="T13" s="241"/>
    </row>
    <row r="14" spans="1:33" ht="15" x14ac:dyDescent="0.3">
      <c r="A14" s="241" t="s">
        <v>177</v>
      </c>
      <c r="B14" s="241"/>
      <c r="C14" s="241"/>
      <c r="D14" s="241"/>
      <c r="E14" s="241"/>
      <c r="F14" s="241"/>
      <c r="G14" s="241"/>
      <c r="H14" s="241"/>
      <c r="I14" s="241"/>
      <c r="J14" s="241"/>
      <c r="K14" s="241"/>
      <c r="L14" s="241"/>
      <c r="M14" s="57"/>
      <c r="N14" s="62"/>
      <c r="O14" s="62"/>
      <c r="P14" s="62"/>
      <c r="Q14" s="62"/>
      <c r="R14" s="10"/>
      <c r="S14" s="3"/>
      <c r="T14" s="7"/>
      <c r="U14" s="8"/>
      <c r="V14" s="10"/>
      <c r="W14" s="3"/>
      <c r="X14" s="7"/>
      <c r="Y14" s="8"/>
      <c r="Z14" s="10"/>
    </row>
    <row r="15" spans="1:33" ht="15" x14ac:dyDescent="0.3">
      <c r="A15" s="57"/>
      <c r="B15" s="57"/>
      <c r="C15" s="57"/>
      <c r="D15" s="57"/>
      <c r="E15" s="57"/>
      <c r="F15" s="57"/>
      <c r="G15" s="57"/>
      <c r="H15" s="57"/>
      <c r="I15" s="57"/>
      <c r="J15" s="57"/>
      <c r="K15" s="57"/>
      <c r="L15" s="57"/>
      <c r="M15" s="57"/>
      <c r="N15" s="62"/>
      <c r="O15" s="62"/>
      <c r="P15" s="62"/>
      <c r="Q15" s="62"/>
      <c r="R15" s="10"/>
      <c r="S15" s="3"/>
      <c r="T15" s="7"/>
      <c r="U15" s="8"/>
      <c r="V15" s="10"/>
      <c r="W15" s="3"/>
      <c r="X15" s="7"/>
      <c r="Y15" s="8"/>
      <c r="Z15" s="10"/>
    </row>
    <row r="16" spans="1:33" ht="15" x14ac:dyDescent="0.3">
      <c r="A16" s="237" t="s">
        <v>94</v>
      </c>
      <c r="B16" s="237"/>
      <c r="C16" s="237"/>
      <c r="D16" s="237"/>
      <c r="E16" s="237"/>
      <c r="F16" s="237"/>
      <c r="G16" s="237"/>
      <c r="H16" s="237"/>
      <c r="I16" s="237"/>
      <c r="J16" s="237"/>
      <c r="K16" s="237"/>
      <c r="L16" s="237"/>
      <c r="M16" s="3"/>
      <c r="O16" s="4"/>
      <c r="P16" s="7"/>
      <c r="Q16" s="8"/>
      <c r="R16" s="10"/>
      <c r="S16" s="3"/>
      <c r="T16" s="7"/>
      <c r="U16" s="8"/>
      <c r="V16" s="10"/>
      <c r="W16" s="3"/>
      <c r="X16" s="7"/>
      <c r="Y16" s="8"/>
      <c r="Z16" s="10"/>
    </row>
    <row r="17" spans="1:26" ht="11.25" customHeight="1" x14ac:dyDescent="0.3">
      <c r="A17" s="237"/>
      <c r="B17" s="237"/>
      <c r="C17" s="237"/>
      <c r="D17" s="237"/>
      <c r="E17" s="237"/>
      <c r="F17" s="237"/>
      <c r="G17" s="237"/>
      <c r="H17" s="237"/>
      <c r="I17" s="237"/>
      <c r="J17" s="237"/>
      <c r="K17" s="237"/>
      <c r="L17" s="237"/>
      <c r="M17" s="3"/>
      <c r="O17" s="4"/>
      <c r="P17" s="7"/>
      <c r="Q17" s="8"/>
      <c r="R17" s="10"/>
      <c r="S17" s="3"/>
      <c r="T17" s="7"/>
      <c r="U17" s="8"/>
      <c r="V17" s="10"/>
      <c r="W17" s="3"/>
      <c r="X17" s="7"/>
      <c r="Y17" s="8"/>
      <c r="Z17" s="10"/>
    </row>
    <row r="18" spans="1:26" ht="15" x14ac:dyDescent="0.3">
      <c r="A18" s="3"/>
      <c r="B18" s="4"/>
      <c r="C18" s="4"/>
      <c r="D18" s="4"/>
      <c r="E18" s="4"/>
      <c r="F18" s="4"/>
      <c r="G18" s="3"/>
      <c r="H18" s="3"/>
      <c r="I18" s="3"/>
      <c r="J18" s="3"/>
      <c r="K18" s="3"/>
      <c r="L18" s="3"/>
      <c r="M18" s="3"/>
      <c r="O18" s="4"/>
      <c r="P18" s="7"/>
      <c r="Q18" s="8"/>
      <c r="R18" s="10"/>
      <c r="S18" s="3"/>
      <c r="T18" s="7"/>
      <c r="U18" s="8"/>
      <c r="V18" s="10"/>
      <c r="W18" s="3"/>
      <c r="X18" s="7"/>
      <c r="Y18" s="8"/>
      <c r="Z18" s="10"/>
    </row>
    <row r="19" spans="1:26" ht="15" x14ac:dyDescent="0.3">
      <c r="A19" s="3"/>
      <c r="B19" s="7"/>
      <c r="C19" s="7"/>
      <c r="D19" s="7"/>
      <c r="E19" s="7"/>
      <c r="F19" s="7"/>
      <c r="G19" s="3"/>
      <c r="H19" s="3"/>
      <c r="I19" s="3"/>
      <c r="J19" s="3"/>
      <c r="K19" s="3"/>
      <c r="L19" s="3"/>
      <c r="M19" s="3"/>
      <c r="O19" s="4"/>
      <c r="P19" s="7"/>
      <c r="Q19" s="8"/>
      <c r="R19" s="10"/>
      <c r="S19" s="3"/>
      <c r="T19" s="7"/>
      <c r="U19" s="8"/>
      <c r="V19" s="10"/>
      <c r="W19" s="3"/>
      <c r="X19" s="7"/>
      <c r="Y19" s="8"/>
      <c r="Z19" s="10"/>
    </row>
    <row r="20" spans="1:26" x14ac:dyDescent="0.3">
      <c r="A20" s="3"/>
      <c r="B20" s="7"/>
      <c r="C20" s="7"/>
      <c r="D20" s="7"/>
      <c r="E20" s="7"/>
      <c r="F20" s="7"/>
      <c r="G20" s="3"/>
      <c r="H20" s="3"/>
      <c r="I20" s="3"/>
      <c r="J20" s="3"/>
      <c r="K20" s="3"/>
      <c r="L20" s="3"/>
      <c r="M20" s="3"/>
    </row>
    <row r="21" spans="1:26" x14ac:dyDescent="0.3">
      <c r="A21" s="3"/>
      <c r="B21" s="7"/>
      <c r="C21" s="7"/>
      <c r="D21" s="7"/>
      <c r="E21" s="7"/>
      <c r="F21" s="7"/>
      <c r="G21" s="3"/>
      <c r="H21" s="3"/>
      <c r="I21" s="3"/>
      <c r="J21" s="3"/>
      <c r="K21" s="3"/>
      <c r="L21" s="3"/>
      <c r="M21" s="3"/>
    </row>
    <row r="22" spans="1:26" x14ac:dyDescent="0.3">
      <c r="A22" s="3"/>
      <c r="B22" s="7"/>
      <c r="C22" s="7"/>
      <c r="D22" s="7"/>
      <c r="E22" s="7"/>
      <c r="F22" s="7"/>
      <c r="G22" s="3"/>
      <c r="H22" s="3"/>
      <c r="I22" s="3"/>
      <c r="J22" s="3"/>
      <c r="K22" s="3"/>
      <c r="L22" s="3"/>
      <c r="M22" s="3"/>
    </row>
    <row r="23" spans="1:26" x14ac:dyDescent="0.3">
      <c r="A23" s="3"/>
      <c r="B23" s="7"/>
      <c r="C23" s="7"/>
      <c r="D23" s="7"/>
      <c r="E23" s="7"/>
      <c r="F23" s="7"/>
      <c r="G23" s="3"/>
      <c r="H23" s="3"/>
      <c r="I23" s="3"/>
      <c r="J23" s="3"/>
      <c r="K23" s="3"/>
      <c r="L23" s="3"/>
      <c r="M23" s="3"/>
    </row>
    <row r="24" spans="1:26" x14ac:dyDescent="0.3">
      <c r="A24" s="3"/>
      <c r="B24" s="7"/>
      <c r="C24" s="7"/>
      <c r="D24" s="7"/>
      <c r="E24" s="7"/>
      <c r="F24" s="7"/>
      <c r="G24" s="3"/>
      <c r="H24" s="3"/>
      <c r="I24" s="3"/>
      <c r="J24" s="3"/>
      <c r="K24" s="3"/>
      <c r="L24" s="3"/>
      <c r="M24" s="3"/>
    </row>
    <row r="25" spans="1:26" x14ac:dyDescent="0.3">
      <c r="A25" s="3"/>
      <c r="B25" s="7"/>
      <c r="C25" s="7"/>
      <c r="D25" s="7"/>
      <c r="E25" s="7"/>
      <c r="F25" s="7"/>
      <c r="G25" s="3"/>
      <c r="H25" s="3"/>
      <c r="I25" s="3"/>
      <c r="J25" s="3"/>
      <c r="K25" s="3"/>
      <c r="L25" s="3"/>
      <c r="M25" s="3"/>
    </row>
    <row r="26" spans="1:26" x14ac:dyDescent="0.3">
      <c r="A26" s="3"/>
      <c r="B26" s="3"/>
      <c r="C26" s="3"/>
      <c r="D26" s="3"/>
      <c r="E26" s="3"/>
      <c r="F26" s="3"/>
      <c r="G26" s="3"/>
      <c r="H26" s="3"/>
      <c r="I26" s="3"/>
      <c r="J26" s="3"/>
      <c r="K26" s="3"/>
      <c r="L26" s="3"/>
      <c r="M26" s="3"/>
    </row>
    <row r="27" spans="1:26" x14ac:dyDescent="0.3">
      <c r="A27" s="3"/>
      <c r="B27" s="4"/>
      <c r="C27" s="4"/>
      <c r="D27" s="4"/>
      <c r="E27" s="4"/>
      <c r="F27" s="4"/>
      <c r="G27" s="3"/>
      <c r="H27" s="3"/>
      <c r="I27" s="3"/>
      <c r="J27" s="3"/>
      <c r="K27" s="3"/>
      <c r="L27" s="3"/>
      <c r="M27" s="3"/>
    </row>
    <row r="28" spans="1:26" x14ac:dyDescent="0.3">
      <c r="A28" s="3"/>
      <c r="B28" s="21"/>
      <c r="C28" s="21"/>
      <c r="D28" s="21"/>
      <c r="E28" s="21"/>
      <c r="F28" s="21"/>
      <c r="G28" s="3"/>
      <c r="H28" s="3"/>
      <c r="I28" s="3"/>
      <c r="J28" s="3"/>
      <c r="K28" s="3"/>
      <c r="L28" s="3"/>
      <c r="M28" s="3"/>
    </row>
    <row r="29" spans="1:26" x14ac:dyDescent="0.3">
      <c r="A29" s="3"/>
      <c r="B29" s="21"/>
      <c r="C29" s="21"/>
      <c r="D29" s="21"/>
      <c r="E29" s="21"/>
      <c r="F29" s="21"/>
      <c r="G29" s="3"/>
      <c r="H29" s="3"/>
      <c r="I29" s="3"/>
      <c r="J29" s="3"/>
      <c r="K29" s="3"/>
      <c r="L29" s="3"/>
      <c r="M29" s="3"/>
    </row>
    <row r="30" spans="1:26" x14ac:dyDescent="0.3">
      <c r="A30" s="3"/>
      <c r="B30" s="21"/>
      <c r="C30" s="21"/>
      <c r="D30" s="21"/>
      <c r="E30" s="21"/>
      <c r="F30" s="21"/>
      <c r="G30" s="3"/>
      <c r="H30" s="3"/>
      <c r="I30" s="3"/>
      <c r="J30" s="3"/>
      <c r="K30" s="3"/>
      <c r="L30" s="3"/>
      <c r="M30" s="3"/>
    </row>
    <row r="31" spans="1:26" x14ac:dyDescent="0.3">
      <c r="A31" s="3"/>
      <c r="B31" s="21"/>
      <c r="C31" s="21"/>
      <c r="D31" s="21"/>
      <c r="E31" s="21"/>
      <c r="F31" s="21"/>
      <c r="G31" s="3"/>
      <c r="H31" s="3"/>
      <c r="I31" s="3"/>
      <c r="J31" s="3"/>
      <c r="K31" s="3"/>
      <c r="L31" s="3"/>
      <c r="M31" s="3"/>
    </row>
    <row r="32" spans="1:26" x14ac:dyDescent="0.3">
      <c r="A32" s="3"/>
      <c r="B32" s="21"/>
      <c r="C32" s="21"/>
      <c r="D32" s="21"/>
      <c r="E32" s="21"/>
      <c r="F32" s="21"/>
    </row>
    <row r="33" spans="1:6" x14ac:dyDescent="0.3">
      <c r="A33" s="3"/>
      <c r="B33" s="7"/>
      <c r="C33" s="7"/>
      <c r="D33" s="7"/>
      <c r="E33" s="7"/>
      <c r="F33" s="7"/>
    </row>
    <row r="34" spans="1:6" x14ac:dyDescent="0.3">
      <c r="A34" s="3"/>
      <c r="B34" s="3"/>
      <c r="C34" s="3"/>
      <c r="D34" s="3"/>
      <c r="E34" s="3"/>
      <c r="F34" s="3"/>
    </row>
    <row r="35" spans="1:6" x14ac:dyDescent="0.3">
      <c r="A35" s="3"/>
      <c r="B35" s="3"/>
      <c r="C35" s="3"/>
      <c r="D35" s="3"/>
      <c r="E35" s="3"/>
      <c r="F35" s="3"/>
    </row>
    <row r="36" spans="1:6" x14ac:dyDescent="0.3">
      <c r="A36" s="3"/>
      <c r="B36" s="3"/>
      <c r="C36" s="3"/>
      <c r="D36" s="3"/>
      <c r="E36" s="3"/>
      <c r="F36" s="3"/>
    </row>
    <row r="37" spans="1:6" x14ac:dyDescent="0.3">
      <c r="A37" s="3"/>
      <c r="B37" s="3"/>
      <c r="C37" s="3"/>
      <c r="D37" s="3"/>
      <c r="E37" s="3"/>
      <c r="F37" s="3"/>
    </row>
    <row r="38" spans="1:6" x14ac:dyDescent="0.3">
      <c r="A38" s="3"/>
      <c r="B38" s="3"/>
      <c r="C38" s="3"/>
      <c r="D38" s="3"/>
      <c r="E38" s="3"/>
      <c r="F38" s="3"/>
    </row>
    <row r="39" spans="1:6" x14ac:dyDescent="0.3">
      <c r="A39" s="3"/>
      <c r="B39" s="3"/>
      <c r="C39" s="3"/>
      <c r="D39" s="3"/>
      <c r="E39" s="3"/>
      <c r="F39" s="3"/>
    </row>
    <row r="40" spans="1:6" x14ac:dyDescent="0.3">
      <c r="A40" s="3"/>
      <c r="B40" s="3"/>
      <c r="C40" s="3"/>
      <c r="D40" s="3"/>
      <c r="E40" s="3"/>
      <c r="F40" s="3"/>
    </row>
    <row r="41" spans="1:6" x14ac:dyDescent="0.3">
      <c r="A41" s="3"/>
      <c r="B41" s="3"/>
      <c r="C41" s="3"/>
      <c r="D41" s="3"/>
      <c r="E41" s="3"/>
      <c r="F41" s="3"/>
    </row>
    <row r="42" spans="1:6" x14ac:dyDescent="0.3">
      <c r="A42" s="3"/>
      <c r="B42" s="3"/>
      <c r="C42" s="3"/>
      <c r="D42" s="3"/>
      <c r="E42" s="3"/>
      <c r="F42" s="3"/>
    </row>
  </sheetData>
  <mergeCells count="13">
    <mergeCell ref="A16:L17"/>
    <mergeCell ref="P4:R4"/>
    <mergeCell ref="T4:V4"/>
    <mergeCell ref="X4:Z4"/>
    <mergeCell ref="A12:R12"/>
    <mergeCell ref="A13:T13"/>
    <mergeCell ref="A14:L14"/>
    <mergeCell ref="AB4:AD4"/>
    <mergeCell ref="P1:R1"/>
    <mergeCell ref="T1:V1"/>
    <mergeCell ref="X1:Z1"/>
    <mergeCell ref="A2:L2"/>
    <mergeCell ref="P2:Z2"/>
  </mergeCells>
  <hyperlinks>
    <hyperlink ref="N2" location="TDM!A1" display="RETOUR" xr:uid="{AB4AA385-FD7F-4650-B539-ED9D6C548B5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0D4D-5105-4F32-BC96-83C039ADB69D}">
  <sheetPr>
    <tabColor rgb="FF00B050"/>
  </sheetPr>
  <dimension ref="A1:K21"/>
  <sheetViews>
    <sheetView showGridLines="0" workbookViewId="0">
      <selection activeCell="A2" sqref="A2:K2"/>
    </sheetView>
  </sheetViews>
  <sheetFormatPr baseColWidth="10" defaultColWidth="11.44140625" defaultRowHeight="16.2" x14ac:dyDescent="0.3"/>
  <cols>
    <col min="1" max="1" width="23.88671875" customWidth="1"/>
    <col min="2" max="2" width="14.6640625" customWidth="1"/>
    <col min="3" max="3" width="2.5546875" style="169" customWidth="1"/>
    <col min="4" max="4" width="4" customWidth="1"/>
    <col min="5" max="5" width="15" customWidth="1"/>
    <col min="6" max="6" width="1.88671875" style="169" bestFit="1" customWidth="1"/>
    <col min="7" max="7" width="3.109375" customWidth="1"/>
    <col min="9" max="9" width="3.5546875" customWidth="1"/>
    <col min="11" max="11" width="2.6640625" customWidth="1"/>
  </cols>
  <sheetData>
    <row r="1" spans="1:11" ht="15" x14ac:dyDescent="0.3">
      <c r="A1" s="121" t="s">
        <v>482</v>
      </c>
      <c r="B1" s="122" t="s">
        <v>54</v>
      </c>
      <c r="C1" s="163"/>
      <c r="D1" s="105"/>
      <c r="E1" s="121" t="s">
        <v>54</v>
      </c>
      <c r="F1" s="173"/>
    </row>
    <row r="2" spans="1:11" ht="36" customHeight="1" x14ac:dyDescent="0.3">
      <c r="A2" s="315" t="s">
        <v>483</v>
      </c>
      <c r="B2" s="315"/>
      <c r="C2" s="315"/>
      <c r="D2" s="315"/>
      <c r="E2" s="315"/>
      <c r="F2" s="315"/>
      <c r="G2" s="315"/>
      <c r="H2" s="315"/>
      <c r="I2" s="315"/>
      <c r="J2" s="315"/>
      <c r="K2" s="315"/>
    </row>
    <row r="3" spans="1:11" ht="14.4" x14ac:dyDescent="0.3">
      <c r="A3" s="316"/>
      <c r="B3" s="318" t="s">
        <v>164</v>
      </c>
      <c r="C3" s="318"/>
      <c r="D3" s="318"/>
      <c r="E3" s="318" t="s">
        <v>484</v>
      </c>
      <c r="F3" s="318"/>
      <c r="G3" s="318"/>
      <c r="H3" s="318" t="s">
        <v>485</v>
      </c>
      <c r="I3" s="318"/>
      <c r="J3" s="222" t="s">
        <v>60</v>
      </c>
      <c r="K3" s="222"/>
    </row>
    <row r="4" spans="1:11" ht="14.4" x14ac:dyDescent="0.3">
      <c r="A4" s="317"/>
      <c r="B4" s="267" t="s">
        <v>82</v>
      </c>
      <c r="C4" s="267"/>
      <c r="D4" s="267"/>
      <c r="E4" s="267"/>
      <c r="F4" s="267"/>
      <c r="G4" s="267"/>
      <c r="H4" s="267"/>
      <c r="I4" s="267"/>
      <c r="J4" s="267"/>
      <c r="K4" s="267"/>
    </row>
    <row r="5" spans="1:11" ht="15" x14ac:dyDescent="0.3">
      <c r="A5" s="4" t="s">
        <v>11</v>
      </c>
      <c r="B5" s="7">
        <v>10.973378366509099</v>
      </c>
      <c r="C5" s="8" t="s">
        <v>5</v>
      </c>
      <c r="D5" s="10" t="s">
        <v>17</v>
      </c>
      <c r="E5" s="7">
        <v>56.080375307659466</v>
      </c>
      <c r="F5" s="8" t="s">
        <v>5</v>
      </c>
      <c r="G5" s="10" t="s">
        <v>21</v>
      </c>
      <c r="H5" s="7">
        <v>21.413870624574781</v>
      </c>
      <c r="I5" s="10" t="s">
        <v>21</v>
      </c>
      <c r="J5" s="7">
        <v>11.532375701256354</v>
      </c>
      <c r="K5" s="10" t="s">
        <v>8</v>
      </c>
    </row>
    <row r="6" spans="1:11" ht="15" x14ac:dyDescent="0.3">
      <c r="A6" s="4" t="s">
        <v>12</v>
      </c>
      <c r="B6" s="7">
        <v>4.4795287715489591</v>
      </c>
      <c r="C6" s="8" t="s">
        <v>62</v>
      </c>
      <c r="D6" s="10" t="s">
        <v>168</v>
      </c>
      <c r="E6" s="7">
        <v>40.599972092713799</v>
      </c>
      <c r="F6" s="8" t="s">
        <v>5</v>
      </c>
      <c r="G6" s="10" t="s">
        <v>8</v>
      </c>
      <c r="H6" s="7">
        <v>31.130727679692686</v>
      </c>
      <c r="I6" s="10" t="s">
        <v>178</v>
      </c>
      <c r="J6" s="7">
        <v>23.789771456044623</v>
      </c>
      <c r="K6" s="10" t="s">
        <v>8</v>
      </c>
    </row>
    <row r="7" spans="1:11" ht="15" x14ac:dyDescent="0.3">
      <c r="A7" s="4" t="s">
        <v>14</v>
      </c>
      <c r="B7" s="7">
        <v>4.6035330410642352</v>
      </c>
      <c r="C7" s="8" t="s">
        <v>62</v>
      </c>
      <c r="D7" s="10" t="s">
        <v>13</v>
      </c>
      <c r="E7" s="7">
        <v>38.169189494811938</v>
      </c>
      <c r="F7" s="8" t="s">
        <v>5</v>
      </c>
      <c r="G7" s="10" t="s">
        <v>13</v>
      </c>
      <c r="H7" s="7">
        <v>24.338969106050243</v>
      </c>
      <c r="I7" s="10" t="s">
        <v>15</v>
      </c>
      <c r="J7" s="7">
        <v>32.888308358074283</v>
      </c>
      <c r="K7" s="10" t="s">
        <v>8</v>
      </c>
    </row>
    <row r="8" spans="1:11" ht="15" x14ac:dyDescent="0.3">
      <c r="A8" s="4" t="s">
        <v>16</v>
      </c>
      <c r="B8" s="7">
        <v>7.9529381639157739</v>
      </c>
      <c r="C8" s="8" t="s">
        <v>5</v>
      </c>
      <c r="D8" s="10" t="s">
        <v>28</v>
      </c>
      <c r="E8" s="7">
        <v>34.591907965484431</v>
      </c>
      <c r="F8" s="8" t="s">
        <v>5</v>
      </c>
      <c r="G8" s="10" t="s">
        <v>8</v>
      </c>
      <c r="H8" s="7">
        <v>19.383977491715445</v>
      </c>
      <c r="I8" s="10" t="s">
        <v>73</v>
      </c>
      <c r="J8" s="7">
        <v>38.071176378883784</v>
      </c>
      <c r="K8" s="10" t="s">
        <v>8</v>
      </c>
    </row>
    <row r="9" spans="1:11" ht="15" x14ac:dyDescent="0.3">
      <c r="A9" s="4" t="s">
        <v>18</v>
      </c>
      <c r="B9" s="7">
        <v>8.2711776350060546</v>
      </c>
      <c r="C9" s="8" t="s">
        <v>5</v>
      </c>
      <c r="D9" s="10" t="s">
        <v>174</v>
      </c>
      <c r="E9" s="7">
        <v>22.602551416553521</v>
      </c>
      <c r="F9" s="8" t="s">
        <v>5</v>
      </c>
      <c r="G9" s="10" t="s">
        <v>21</v>
      </c>
      <c r="H9" s="7">
        <v>15.142855885506536</v>
      </c>
      <c r="I9" s="10" t="s">
        <v>13</v>
      </c>
      <c r="J9" s="7">
        <v>53.983415062933837</v>
      </c>
      <c r="K9" s="10" t="s">
        <v>8</v>
      </c>
    </row>
    <row r="10" spans="1:11" ht="15" x14ac:dyDescent="0.3">
      <c r="A10" s="312" t="s">
        <v>230</v>
      </c>
      <c r="B10" s="45">
        <v>7.0808871462337928</v>
      </c>
      <c r="C10" s="63" t="s">
        <v>5</v>
      </c>
      <c r="D10" s="313" t="s">
        <v>5</v>
      </c>
      <c r="E10" s="45">
        <v>39.892689191480798</v>
      </c>
      <c r="F10" s="63" t="s">
        <v>5</v>
      </c>
      <c r="G10" s="313" t="s">
        <v>5</v>
      </c>
      <c r="H10" s="45">
        <v>23.174583749888242</v>
      </c>
      <c r="I10" s="44"/>
      <c r="J10" s="45">
        <v>29.851839912398077</v>
      </c>
      <c r="K10" s="46"/>
    </row>
    <row r="11" spans="1:11" ht="16.2" customHeight="1" x14ac:dyDescent="0.3">
      <c r="A11" s="283" t="s">
        <v>486</v>
      </c>
      <c r="B11" s="283"/>
      <c r="C11" s="283"/>
      <c r="D11" s="283"/>
      <c r="E11" s="283"/>
      <c r="F11" s="283"/>
      <c r="G11" s="283"/>
      <c r="H11" s="283"/>
      <c r="I11" s="283"/>
      <c r="J11" s="283"/>
      <c r="K11" s="283"/>
    </row>
    <row r="12" spans="1:11" ht="16.2" customHeight="1" x14ac:dyDescent="0.3">
      <c r="A12" s="314" t="s">
        <v>481</v>
      </c>
      <c r="B12" s="314"/>
      <c r="C12" s="314"/>
      <c r="D12" s="314"/>
      <c r="E12" s="314"/>
      <c r="F12" s="314"/>
      <c r="G12" s="314"/>
      <c r="H12" s="314"/>
      <c r="I12" s="314"/>
      <c r="J12" s="314"/>
      <c r="K12" s="314"/>
    </row>
    <row r="13" spans="1:11" ht="16.2" customHeight="1" x14ac:dyDescent="0.3">
      <c r="A13" s="314" t="s">
        <v>487</v>
      </c>
      <c r="B13" s="314"/>
      <c r="C13" s="314"/>
      <c r="D13" s="314"/>
      <c r="E13" s="314"/>
      <c r="F13" s="314"/>
      <c r="G13" s="314"/>
      <c r="H13" s="314"/>
      <c r="I13" s="314"/>
      <c r="J13" s="314"/>
      <c r="K13" s="314"/>
    </row>
    <row r="14" spans="1:11" x14ac:dyDescent="0.3">
      <c r="A14" s="3"/>
      <c r="B14" s="3"/>
      <c r="C14" s="168"/>
      <c r="E14" s="3"/>
    </row>
    <row r="15" spans="1:11" x14ac:dyDescent="0.3">
      <c r="A15" s="3"/>
      <c r="B15" s="3"/>
      <c r="C15" s="168"/>
      <c r="E15" s="3"/>
    </row>
    <row r="16" spans="1:11" s="169" customFormat="1" x14ac:dyDescent="0.3">
      <c r="A16" s="3"/>
      <c r="B16" s="3"/>
      <c r="C16" s="168"/>
      <c r="D16"/>
      <c r="E16" s="3"/>
      <c r="G16"/>
    </row>
    <row r="17" spans="1:7" s="169" customFormat="1" x14ac:dyDescent="0.3">
      <c r="A17" s="3"/>
      <c r="B17" s="3"/>
      <c r="C17" s="168"/>
      <c r="D17"/>
      <c r="E17" s="3"/>
      <c r="G17"/>
    </row>
    <row r="18" spans="1:7" s="169" customFormat="1" x14ac:dyDescent="0.3">
      <c r="A18" s="3"/>
      <c r="B18" s="3"/>
      <c r="C18" s="168"/>
      <c r="D18"/>
      <c r="E18" s="3"/>
      <c r="G18"/>
    </row>
    <row r="19" spans="1:7" s="169" customFormat="1" x14ac:dyDescent="0.3">
      <c r="A19" s="3"/>
      <c r="B19" s="3"/>
      <c r="C19" s="168"/>
      <c r="D19"/>
      <c r="E19" s="3"/>
      <c r="G19"/>
    </row>
    <row r="20" spans="1:7" s="169" customFormat="1" x14ac:dyDescent="0.3">
      <c r="A20" s="3"/>
      <c r="B20" s="3"/>
      <c r="C20" s="168"/>
      <c r="D20"/>
      <c r="E20" s="3"/>
      <c r="G20"/>
    </row>
    <row r="21" spans="1:7" s="169" customFormat="1" x14ac:dyDescent="0.3">
      <c r="A21" s="3"/>
      <c r="B21" s="3"/>
      <c r="C21" s="168"/>
      <c r="D21"/>
      <c r="E21" s="3"/>
      <c r="G21"/>
    </row>
  </sheetData>
  <mergeCells count="9">
    <mergeCell ref="A13:K13"/>
    <mergeCell ref="B4:K4"/>
    <mergeCell ref="A2:K2"/>
    <mergeCell ref="B3:D3"/>
    <mergeCell ref="E3:G3"/>
    <mergeCell ref="H3:I3"/>
    <mergeCell ref="A11:K11"/>
    <mergeCell ref="A12:K12"/>
    <mergeCell ref="A3:A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DDD1-7D47-4C23-9C23-DFD933859D51}">
  <sheetPr>
    <tabColor rgb="FF00B050"/>
  </sheetPr>
  <dimension ref="A1:H38"/>
  <sheetViews>
    <sheetView showGridLines="0" workbookViewId="0"/>
  </sheetViews>
  <sheetFormatPr baseColWidth="10" defaultColWidth="11.44140625" defaultRowHeight="16.2" x14ac:dyDescent="0.3"/>
  <cols>
    <col min="1" max="1" width="23.88671875" customWidth="1"/>
    <col min="2" max="2" width="14.6640625" customWidth="1"/>
    <col min="3" max="3" width="2.5546875" style="169" customWidth="1"/>
    <col min="4" max="4" width="14.33203125" customWidth="1"/>
    <col min="5" max="5" width="2.44140625" style="169" customWidth="1"/>
    <col min="6" max="6" width="15" customWidth="1"/>
    <col min="7" max="7" width="1.88671875" style="169" bestFit="1" customWidth="1"/>
  </cols>
  <sheetData>
    <row r="1" spans="1:8" ht="15" x14ac:dyDescent="0.3">
      <c r="A1" s="121" t="s">
        <v>381</v>
      </c>
      <c r="B1" s="122" t="s">
        <v>54</v>
      </c>
      <c r="C1" s="163"/>
      <c r="D1" s="105"/>
      <c r="E1" s="173"/>
      <c r="F1" s="121" t="s">
        <v>54</v>
      </c>
      <c r="G1" s="173"/>
    </row>
    <row r="2" spans="1:8" ht="27" customHeight="1" thickBot="1" x14ac:dyDescent="0.35">
      <c r="A2" s="271" t="s">
        <v>412</v>
      </c>
      <c r="B2" s="271"/>
      <c r="C2" s="271"/>
      <c r="D2" s="271"/>
      <c r="E2" s="271"/>
      <c r="F2" s="271"/>
      <c r="G2" s="271"/>
      <c r="H2" s="100"/>
    </row>
    <row r="3" spans="1:8" ht="44.4" customHeight="1" x14ac:dyDescent="0.3">
      <c r="A3" s="273"/>
      <c r="B3" s="272" t="s">
        <v>179</v>
      </c>
      <c r="C3" s="272"/>
      <c r="D3" s="272" t="s">
        <v>180</v>
      </c>
      <c r="E3" s="272"/>
      <c r="F3" s="272" t="s">
        <v>181</v>
      </c>
      <c r="G3" s="272"/>
    </row>
    <row r="4" spans="1:8" ht="17.399999999999999" customHeight="1" x14ac:dyDescent="0.3">
      <c r="A4" s="257"/>
      <c r="B4" s="248" t="s">
        <v>82</v>
      </c>
      <c r="C4" s="248"/>
      <c r="D4" s="248"/>
      <c r="E4" s="248"/>
      <c r="F4" s="248"/>
      <c r="G4" s="248"/>
    </row>
    <row r="5" spans="1:8" ht="15" x14ac:dyDescent="0.3">
      <c r="A5" s="106" t="s">
        <v>11</v>
      </c>
      <c r="B5" s="111">
        <v>4.418535872731236</v>
      </c>
      <c r="C5" s="164" t="s">
        <v>8</v>
      </c>
      <c r="D5" s="111">
        <v>15.363041101869953</v>
      </c>
      <c r="E5" s="164" t="s">
        <v>21</v>
      </c>
      <c r="F5" s="111">
        <v>80.218423025398636</v>
      </c>
      <c r="G5" s="141" t="s">
        <v>8</v>
      </c>
    </row>
    <row r="6" spans="1:8" ht="15" x14ac:dyDescent="0.3">
      <c r="A6" s="106" t="s">
        <v>12</v>
      </c>
      <c r="B6" s="111">
        <v>6.1077182266967336</v>
      </c>
      <c r="C6" s="164" t="s">
        <v>13</v>
      </c>
      <c r="D6" s="111">
        <v>25.630303141011467</v>
      </c>
      <c r="E6" s="164" t="s">
        <v>21</v>
      </c>
      <c r="F6" s="111">
        <v>68.26197863229207</v>
      </c>
      <c r="G6" s="141" t="s">
        <v>8</v>
      </c>
    </row>
    <row r="7" spans="1:8" ht="15" x14ac:dyDescent="0.3">
      <c r="A7" s="106" t="s">
        <v>14</v>
      </c>
      <c r="B7" s="111">
        <v>10.593720748824866</v>
      </c>
      <c r="C7" s="164" t="s">
        <v>21</v>
      </c>
      <c r="D7" s="111">
        <v>34.329693413001145</v>
      </c>
      <c r="E7" s="164" t="s">
        <v>439</v>
      </c>
      <c r="F7" s="111">
        <v>55.076585838174466</v>
      </c>
      <c r="G7" s="141" t="s">
        <v>8</v>
      </c>
    </row>
    <row r="8" spans="1:8" ht="15" x14ac:dyDescent="0.3">
      <c r="A8" s="106" t="s">
        <v>16</v>
      </c>
      <c r="B8" s="111">
        <v>28.570953970828651</v>
      </c>
      <c r="C8" s="164" t="s">
        <v>21</v>
      </c>
      <c r="D8" s="111">
        <v>39.385750152666922</v>
      </c>
      <c r="E8" s="164" t="s">
        <v>8</v>
      </c>
      <c r="F8" s="111">
        <v>32.043295876503805</v>
      </c>
      <c r="G8" s="141" t="s">
        <v>8</v>
      </c>
    </row>
    <row r="9" spans="1:8" ht="15" x14ac:dyDescent="0.3">
      <c r="A9" s="106" t="s">
        <v>65</v>
      </c>
      <c r="B9" s="111">
        <v>41.769722376160459</v>
      </c>
      <c r="C9" s="164" t="s">
        <v>21</v>
      </c>
      <c r="D9" s="111">
        <v>41.470163343030976</v>
      </c>
      <c r="E9" s="164" t="s">
        <v>13</v>
      </c>
      <c r="F9" s="111">
        <v>16.760114280808374</v>
      </c>
      <c r="G9" s="141" t="s">
        <v>8</v>
      </c>
    </row>
    <row r="10" spans="1:8" ht="15" x14ac:dyDescent="0.3">
      <c r="A10" s="120" t="s">
        <v>351</v>
      </c>
      <c r="B10" s="118">
        <v>13.113638875125403</v>
      </c>
      <c r="C10" s="165"/>
      <c r="D10" s="118">
        <v>28.469933161830507</v>
      </c>
      <c r="E10" s="165"/>
      <c r="F10" s="118">
        <v>58.41642796304415</v>
      </c>
      <c r="G10" s="170" t="s">
        <v>5</v>
      </c>
    </row>
    <row r="11" spans="1:8" ht="30.6" customHeight="1" x14ac:dyDescent="0.3">
      <c r="A11" s="241" t="s">
        <v>382</v>
      </c>
      <c r="B11" s="260"/>
      <c r="C11" s="260"/>
      <c r="D11" s="260"/>
      <c r="E11" s="260"/>
      <c r="F11" s="260"/>
      <c r="G11" s="260"/>
      <c r="H11" s="62"/>
    </row>
    <row r="12" spans="1:8" ht="14.4" x14ac:dyDescent="0.3">
      <c r="A12" s="247" t="s">
        <v>403</v>
      </c>
      <c r="B12" s="247"/>
      <c r="C12" s="247"/>
      <c r="D12" s="247"/>
      <c r="E12" s="247"/>
      <c r="F12" s="247"/>
      <c r="G12" s="247"/>
    </row>
    <row r="13" spans="1:8" ht="12.6" customHeight="1" x14ac:dyDescent="0.3">
      <c r="A13" s="247"/>
      <c r="B13" s="247"/>
      <c r="C13" s="247"/>
      <c r="D13" s="247"/>
      <c r="E13" s="247"/>
      <c r="F13" s="247"/>
      <c r="G13" s="247"/>
    </row>
    <row r="14" spans="1:8" ht="12.6" customHeight="1" x14ac:dyDescent="0.3">
      <c r="A14" s="3"/>
      <c r="B14" s="4"/>
      <c r="C14" s="166"/>
      <c r="D14" s="3"/>
      <c r="E14" s="168"/>
      <c r="F14" s="4"/>
      <c r="G14" s="168"/>
    </row>
    <row r="15" spans="1:8" ht="15" x14ac:dyDescent="0.3">
      <c r="A15" s="3"/>
      <c r="B15" s="7"/>
      <c r="C15" s="167"/>
      <c r="D15" s="3"/>
      <c r="E15" s="168"/>
      <c r="F15" s="7"/>
      <c r="G15" s="168"/>
    </row>
    <row r="16" spans="1:8" ht="15" x14ac:dyDescent="0.3">
      <c r="A16" s="3"/>
      <c r="B16" s="7"/>
      <c r="C16" s="167"/>
      <c r="D16" s="3"/>
      <c r="E16" s="168"/>
      <c r="F16" s="7"/>
      <c r="G16" s="168"/>
    </row>
    <row r="17" spans="1:7" ht="15" x14ac:dyDescent="0.3">
      <c r="A17" s="3"/>
      <c r="B17" s="7"/>
      <c r="C17" s="167"/>
      <c r="D17" s="3"/>
      <c r="E17" s="168"/>
      <c r="F17" s="7"/>
      <c r="G17" s="168"/>
    </row>
    <row r="18" spans="1:7" ht="15" x14ac:dyDescent="0.3">
      <c r="A18" s="3"/>
      <c r="B18" s="7"/>
      <c r="C18" s="167"/>
      <c r="D18" s="3"/>
      <c r="E18" s="168"/>
      <c r="F18" s="7"/>
      <c r="G18" s="168"/>
    </row>
    <row r="19" spans="1:7" ht="15" x14ac:dyDescent="0.3">
      <c r="A19" s="3"/>
      <c r="B19" s="7"/>
      <c r="C19" s="167"/>
      <c r="D19" s="3"/>
      <c r="E19" s="168"/>
      <c r="F19" s="7"/>
      <c r="G19" s="168"/>
    </row>
    <row r="20" spans="1:7" ht="15" x14ac:dyDescent="0.3">
      <c r="A20" s="3"/>
      <c r="B20" s="7"/>
      <c r="C20" s="167"/>
      <c r="D20" s="3"/>
      <c r="E20" s="168"/>
      <c r="F20" s="7"/>
      <c r="G20" s="168"/>
    </row>
    <row r="21" spans="1:7" ht="15" x14ac:dyDescent="0.3">
      <c r="A21" s="3"/>
      <c r="B21" s="7"/>
      <c r="C21" s="167"/>
      <c r="D21" s="3"/>
      <c r="E21" s="168"/>
      <c r="F21" s="7"/>
      <c r="G21" s="168"/>
    </row>
    <row r="22" spans="1:7" ht="15" x14ac:dyDescent="0.3">
      <c r="A22" s="3"/>
      <c r="B22" s="3"/>
      <c r="C22" s="168"/>
      <c r="D22" s="3"/>
      <c r="E22" s="168"/>
      <c r="F22" s="3"/>
      <c r="G22" s="168"/>
    </row>
    <row r="23" spans="1:7" ht="15" x14ac:dyDescent="0.3">
      <c r="A23" s="3"/>
      <c r="B23" s="4"/>
      <c r="C23" s="166"/>
      <c r="D23" s="3"/>
      <c r="E23" s="168"/>
      <c r="F23" s="4"/>
      <c r="G23" s="168"/>
    </row>
    <row r="24" spans="1:7" ht="15" x14ac:dyDescent="0.3">
      <c r="A24" s="3"/>
      <c r="B24" s="21"/>
      <c r="C24" s="167"/>
      <c r="D24" s="3"/>
      <c r="E24" s="168"/>
      <c r="F24" s="21"/>
      <c r="G24" s="168"/>
    </row>
    <row r="25" spans="1:7" ht="15" x14ac:dyDescent="0.3">
      <c r="A25" s="3"/>
      <c r="B25" s="21"/>
      <c r="C25" s="167"/>
      <c r="D25" s="3"/>
      <c r="E25" s="168"/>
      <c r="F25" s="21"/>
      <c r="G25" s="168"/>
    </row>
    <row r="26" spans="1:7" ht="15" x14ac:dyDescent="0.3">
      <c r="A26" s="3"/>
      <c r="B26" s="21"/>
      <c r="C26" s="167"/>
      <c r="D26" s="3"/>
      <c r="E26" s="168"/>
      <c r="F26" s="21"/>
      <c r="G26" s="168"/>
    </row>
    <row r="27" spans="1:7" ht="15" x14ac:dyDescent="0.3">
      <c r="A27" s="3"/>
      <c r="B27" s="21"/>
      <c r="C27" s="167"/>
      <c r="D27" s="3"/>
      <c r="E27" s="168"/>
      <c r="F27" s="21"/>
      <c r="G27" s="168"/>
    </row>
    <row r="28" spans="1:7" x14ac:dyDescent="0.3">
      <c r="A28" s="3"/>
      <c r="B28" s="21"/>
      <c r="C28" s="167"/>
      <c r="F28" s="21"/>
    </row>
    <row r="29" spans="1:7" x14ac:dyDescent="0.3">
      <c r="A29" s="3"/>
      <c r="B29" s="7"/>
      <c r="C29" s="167"/>
      <c r="F29" s="7"/>
    </row>
    <row r="30" spans="1:7" x14ac:dyDescent="0.3">
      <c r="A30" s="3"/>
      <c r="B30" s="3"/>
      <c r="C30" s="168"/>
      <c r="F30" s="3"/>
    </row>
    <row r="31" spans="1:7" x14ac:dyDescent="0.3">
      <c r="A31" s="3"/>
      <c r="B31" s="3"/>
      <c r="C31" s="168"/>
      <c r="F31" s="3"/>
    </row>
    <row r="32" spans="1:7" x14ac:dyDescent="0.3">
      <c r="A32" s="3"/>
      <c r="B32" s="3"/>
      <c r="C32" s="168"/>
      <c r="F32" s="3"/>
    </row>
    <row r="33" spans="1:6" x14ac:dyDescent="0.3">
      <c r="A33" s="3"/>
      <c r="B33" s="3"/>
      <c r="C33" s="168"/>
      <c r="F33" s="3"/>
    </row>
    <row r="34" spans="1:6" x14ac:dyDescent="0.3">
      <c r="A34" s="3"/>
      <c r="B34" s="3"/>
      <c r="C34" s="168"/>
      <c r="F34" s="3"/>
    </row>
    <row r="35" spans="1:6" x14ac:dyDescent="0.3">
      <c r="A35" s="3"/>
      <c r="B35" s="3"/>
      <c r="C35" s="168"/>
      <c r="F35" s="3"/>
    </row>
    <row r="36" spans="1:6" x14ac:dyDescent="0.3">
      <c r="A36" s="3"/>
      <c r="B36" s="3"/>
      <c r="C36" s="168"/>
      <c r="F36" s="3"/>
    </row>
    <row r="37" spans="1:6" x14ac:dyDescent="0.3">
      <c r="A37" s="3"/>
      <c r="B37" s="3"/>
      <c r="C37" s="168"/>
      <c r="F37" s="3"/>
    </row>
    <row r="38" spans="1:6" x14ac:dyDescent="0.3">
      <c r="A38" s="3"/>
      <c r="B38" s="3"/>
      <c r="C38" s="168"/>
      <c r="F38" s="3"/>
    </row>
  </sheetData>
  <mergeCells count="8">
    <mergeCell ref="A11:G11"/>
    <mergeCell ref="A12:G13"/>
    <mergeCell ref="A2:G2"/>
    <mergeCell ref="B4:G4"/>
    <mergeCell ref="B3:C3"/>
    <mergeCell ref="D3:E3"/>
    <mergeCell ref="F3:G3"/>
    <mergeCell ref="A3:A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0F06-A167-4115-B198-9E46A50BD19B}">
  <sheetPr>
    <tabColor rgb="FFFFFF00"/>
  </sheetPr>
  <dimension ref="A1:U41"/>
  <sheetViews>
    <sheetView topLeftCell="A4" workbookViewId="0">
      <selection activeCell="A11" sqref="A11:I11"/>
    </sheetView>
  </sheetViews>
  <sheetFormatPr baseColWidth="10" defaultColWidth="11.44140625" defaultRowHeight="14.4" x14ac:dyDescent="0.3"/>
  <cols>
    <col min="1" max="1" width="17.5546875" bestFit="1" customWidth="1"/>
    <col min="2" max="2" width="22.5546875" bestFit="1" customWidth="1"/>
    <col min="3" max="3" width="3.44140625" customWidth="1"/>
    <col min="4" max="4" width="22.5546875" bestFit="1" customWidth="1"/>
    <col min="5" max="5" width="1.88671875" bestFit="1" customWidth="1"/>
    <col min="6" max="6" width="18" bestFit="1" customWidth="1"/>
    <col min="7" max="7" width="2.44140625" customWidth="1"/>
    <col min="9" max="9" width="17.5546875" customWidth="1"/>
    <col min="10" max="10" width="4.44140625" bestFit="1" customWidth="1"/>
    <col min="11" max="11" width="2.5546875" bestFit="1" customWidth="1"/>
    <col min="12" max="12" width="8.5546875" customWidth="1"/>
    <col min="13" max="13" width="2" customWidth="1"/>
    <col min="14" max="14" width="4.44140625" bestFit="1" customWidth="1"/>
    <col min="15" max="15" width="1.44140625" bestFit="1" customWidth="1"/>
    <col min="16" max="16" width="4.44140625" bestFit="1" customWidth="1"/>
    <col min="17" max="17" width="1" customWidth="1"/>
    <col min="18" max="18" width="4.44140625" bestFit="1" customWidth="1"/>
    <col min="19" max="19" width="1.44140625" bestFit="1" customWidth="1"/>
    <col min="20" max="20" width="7.109375" customWidth="1"/>
    <col min="21" max="21" width="1.5546875" customWidth="1"/>
  </cols>
  <sheetData>
    <row r="1" spans="1:21" x14ac:dyDescent="0.3">
      <c r="A1" s="33" t="s">
        <v>182</v>
      </c>
      <c r="B1" s="34" t="s">
        <v>54</v>
      </c>
      <c r="C1" s="34"/>
      <c r="D1" s="33" t="s">
        <v>54</v>
      </c>
      <c r="E1" s="4"/>
      <c r="F1" s="4"/>
      <c r="G1" s="4"/>
      <c r="I1" s="15"/>
      <c r="J1" s="238"/>
      <c r="K1" s="238"/>
      <c r="L1" s="238"/>
      <c r="M1" s="22"/>
      <c r="N1" s="238"/>
      <c r="O1" s="238"/>
      <c r="P1" s="238"/>
      <c r="Q1" s="22"/>
      <c r="R1" s="238"/>
      <c r="S1" s="238"/>
      <c r="T1" s="238"/>
    </row>
    <row r="2" spans="1:21" ht="28.35" customHeight="1" x14ac:dyDescent="0.3">
      <c r="A2" s="236" t="s">
        <v>183</v>
      </c>
      <c r="B2" s="236"/>
      <c r="C2" s="236"/>
      <c r="D2" s="236"/>
      <c r="E2" s="236"/>
      <c r="F2" s="236"/>
      <c r="G2" s="236"/>
      <c r="H2" s="43" t="s">
        <v>2</v>
      </c>
      <c r="I2" s="4"/>
      <c r="J2" s="253"/>
      <c r="K2" s="253"/>
      <c r="L2" s="253"/>
      <c r="M2" s="253"/>
      <c r="N2" s="253"/>
      <c r="O2" s="253"/>
      <c r="P2" s="253"/>
      <c r="Q2" s="253"/>
      <c r="R2" s="253"/>
      <c r="S2" s="253"/>
      <c r="T2" s="253"/>
    </row>
    <row r="3" spans="1:21" x14ac:dyDescent="0.3">
      <c r="D3" s="16"/>
      <c r="E3" s="3"/>
      <c r="F3" s="3"/>
      <c r="G3" s="3"/>
      <c r="I3" s="4"/>
      <c r="J3" s="3"/>
      <c r="K3" s="3"/>
      <c r="L3" s="3"/>
      <c r="M3" s="3"/>
      <c r="N3" s="3"/>
      <c r="O3" s="3"/>
      <c r="P3" s="3"/>
      <c r="Q3" s="3"/>
      <c r="R3" s="3"/>
      <c r="S3" s="3"/>
      <c r="T3" s="3"/>
    </row>
    <row r="4" spans="1:21" ht="44.4" customHeight="1" x14ac:dyDescent="0.3">
      <c r="A4" s="39"/>
      <c r="B4" s="37" t="s">
        <v>141</v>
      </c>
      <c r="C4" s="37"/>
      <c r="D4" s="37" t="s">
        <v>142</v>
      </c>
      <c r="E4" s="39"/>
      <c r="F4" s="37" t="s">
        <v>143</v>
      </c>
      <c r="G4" s="37"/>
      <c r="I4" s="15"/>
      <c r="J4" s="238" t="s">
        <v>141</v>
      </c>
      <c r="K4" s="238"/>
      <c r="L4" s="238"/>
      <c r="M4" s="22"/>
      <c r="N4" s="238" t="s">
        <v>142</v>
      </c>
      <c r="O4" s="238"/>
      <c r="P4" s="238"/>
      <c r="Q4" s="22"/>
      <c r="R4" s="238" t="s">
        <v>143</v>
      </c>
      <c r="S4" s="238"/>
      <c r="T4" s="238"/>
      <c r="U4" s="22"/>
    </row>
    <row r="5" spans="1:21" ht="27.6" x14ac:dyDescent="0.3">
      <c r="A5" s="4" t="s">
        <v>144</v>
      </c>
      <c r="B5" s="7">
        <v>18.088388171208145</v>
      </c>
      <c r="C5" s="8" t="s">
        <v>5</v>
      </c>
      <c r="D5" s="7">
        <v>51.163586224509707</v>
      </c>
      <c r="E5" s="8" t="s">
        <v>5</v>
      </c>
      <c r="F5" s="7">
        <v>30.74802560428266</v>
      </c>
      <c r="G5" s="7"/>
      <c r="I5" s="4" t="s">
        <v>144</v>
      </c>
      <c r="J5" s="7">
        <v>18.088388171208145</v>
      </c>
      <c r="K5" s="8" t="s">
        <v>5</v>
      </c>
      <c r="L5" s="10" t="s">
        <v>21</v>
      </c>
      <c r="M5" s="3"/>
      <c r="N5" s="7">
        <v>51.163586224509707</v>
      </c>
      <c r="O5" s="8" t="s">
        <v>5</v>
      </c>
      <c r="P5" s="10" t="s">
        <v>8</v>
      </c>
      <c r="Q5" s="3"/>
      <c r="R5" s="7">
        <v>30.74802560428266</v>
      </c>
      <c r="S5" s="8" t="s">
        <v>5</v>
      </c>
      <c r="T5" s="10" t="s">
        <v>8</v>
      </c>
      <c r="U5" s="70"/>
    </row>
    <row r="6" spans="1:21" ht="41.4" x14ac:dyDescent="0.3">
      <c r="A6" s="4" t="s">
        <v>145</v>
      </c>
      <c r="B6" s="7">
        <v>9.0982757301227277</v>
      </c>
      <c r="C6" s="8" t="s">
        <v>5</v>
      </c>
      <c r="D6" s="7">
        <v>59.176859151955505</v>
      </c>
      <c r="E6" s="8" t="s">
        <v>5</v>
      </c>
      <c r="F6" s="7">
        <v>31.724865117921812</v>
      </c>
      <c r="G6" s="7"/>
      <c r="I6" s="4" t="s">
        <v>145</v>
      </c>
      <c r="J6" s="7">
        <v>9.0982757301227277</v>
      </c>
      <c r="K6" s="8" t="s">
        <v>5</v>
      </c>
      <c r="L6" s="10" t="s">
        <v>21</v>
      </c>
      <c r="M6" s="3"/>
      <c r="N6" s="7">
        <v>59.176859151955505</v>
      </c>
      <c r="O6" s="8" t="s">
        <v>5</v>
      </c>
      <c r="P6" s="10" t="s">
        <v>8</v>
      </c>
      <c r="Q6" s="3"/>
      <c r="R6" s="7">
        <v>31.724865117921812</v>
      </c>
      <c r="S6" s="8" t="s">
        <v>5</v>
      </c>
      <c r="T6" s="10" t="s">
        <v>13</v>
      </c>
      <c r="U6" s="70"/>
    </row>
    <row r="7" spans="1:21" ht="27.6" x14ac:dyDescent="0.3">
      <c r="A7" s="4" t="s">
        <v>146</v>
      </c>
      <c r="B7" s="7">
        <v>1.2268969312637317</v>
      </c>
      <c r="C7" s="8" t="s">
        <v>84</v>
      </c>
      <c r="D7" s="7">
        <v>86.182134998626793</v>
      </c>
      <c r="E7" s="8" t="s">
        <v>5</v>
      </c>
      <c r="F7" s="7">
        <v>12.590968070109504</v>
      </c>
      <c r="G7" s="7"/>
      <c r="I7" s="4" t="s">
        <v>146</v>
      </c>
      <c r="J7" s="7">
        <v>1.2268969312637317</v>
      </c>
      <c r="K7" s="8" t="s">
        <v>84</v>
      </c>
      <c r="L7" s="10" t="s">
        <v>8</v>
      </c>
      <c r="M7" s="3"/>
      <c r="N7" s="7">
        <v>86.182134998626793</v>
      </c>
      <c r="O7" s="8" t="s">
        <v>5</v>
      </c>
      <c r="P7" s="10" t="s">
        <v>8</v>
      </c>
      <c r="Q7" s="3"/>
      <c r="R7" s="7">
        <v>12.590968070109504</v>
      </c>
      <c r="S7" s="8" t="s">
        <v>5</v>
      </c>
      <c r="T7" s="10" t="s">
        <v>17</v>
      </c>
      <c r="U7" s="70"/>
    </row>
    <row r="8" spans="1:21" ht="27.6" x14ac:dyDescent="0.3">
      <c r="A8" s="4" t="s">
        <v>147</v>
      </c>
      <c r="B8" s="7">
        <v>3.1118417055678891</v>
      </c>
      <c r="C8" s="8" t="s">
        <v>84</v>
      </c>
      <c r="D8" s="7">
        <v>68.585965984383165</v>
      </c>
      <c r="E8" s="8" t="s">
        <v>5</v>
      </c>
      <c r="F8" s="7">
        <v>28.302192310048902</v>
      </c>
      <c r="G8" s="7"/>
      <c r="I8" s="4" t="s">
        <v>147</v>
      </c>
      <c r="J8" s="7">
        <v>3.1118417055678891</v>
      </c>
      <c r="K8" s="8" t="s">
        <v>84</v>
      </c>
      <c r="L8" s="10" t="s">
        <v>13</v>
      </c>
      <c r="M8" s="3"/>
      <c r="N8" s="7">
        <v>68.585965984383165</v>
      </c>
      <c r="O8" s="8" t="s">
        <v>5</v>
      </c>
      <c r="P8" s="10" t="s">
        <v>8</v>
      </c>
      <c r="Q8" s="3"/>
      <c r="R8" s="7">
        <v>28.302192310048902</v>
      </c>
      <c r="S8" s="8" t="s">
        <v>5</v>
      </c>
      <c r="T8" s="10" t="s">
        <v>15</v>
      </c>
      <c r="U8" s="70"/>
    </row>
    <row r="9" spans="1:21" ht="27.6" x14ac:dyDescent="0.3">
      <c r="A9" s="44" t="s">
        <v>67</v>
      </c>
      <c r="B9" s="45">
        <v>13.113638875125403</v>
      </c>
      <c r="C9" s="45"/>
      <c r="D9" s="45">
        <v>58.41642796304415</v>
      </c>
      <c r="E9" s="63" t="s">
        <v>5</v>
      </c>
      <c r="F9" s="45">
        <v>28.469933161830507</v>
      </c>
      <c r="G9" s="45"/>
      <c r="I9" s="23" t="s">
        <v>67</v>
      </c>
      <c r="J9" s="24">
        <v>13.113638875125403</v>
      </c>
      <c r="K9" s="25" t="s">
        <v>5</v>
      </c>
      <c r="L9" s="26" t="s">
        <v>5</v>
      </c>
      <c r="M9" s="27"/>
      <c r="N9" s="24">
        <v>58.41642796304415</v>
      </c>
      <c r="O9" s="25" t="s">
        <v>5</v>
      </c>
      <c r="P9" s="26" t="s">
        <v>5</v>
      </c>
      <c r="Q9" s="27"/>
      <c r="R9" s="24">
        <v>28.469933161830507</v>
      </c>
      <c r="S9" s="25" t="s">
        <v>5</v>
      </c>
      <c r="T9" s="26" t="s">
        <v>5</v>
      </c>
      <c r="U9" s="27"/>
    </row>
    <row r="10" spans="1:21" ht="15" x14ac:dyDescent="0.3">
      <c r="A10" s="27"/>
      <c r="B10" s="24"/>
      <c r="C10" s="24"/>
      <c r="D10" s="24"/>
      <c r="E10" s="25"/>
      <c r="F10" s="24"/>
      <c r="G10" s="24"/>
      <c r="I10" s="23"/>
      <c r="J10" s="24"/>
      <c r="K10" s="25"/>
      <c r="L10" s="26"/>
      <c r="M10" s="27"/>
      <c r="N10" s="24"/>
      <c r="O10" s="25"/>
      <c r="P10" s="26"/>
      <c r="Q10" s="27"/>
      <c r="R10" s="24"/>
      <c r="S10" s="25"/>
      <c r="T10" s="26"/>
      <c r="U10" s="27"/>
    </row>
    <row r="11" spans="1:21" ht="15" x14ac:dyDescent="0.3">
      <c r="A11" s="241" t="s">
        <v>101</v>
      </c>
      <c r="B11" s="241"/>
      <c r="C11" s="241"/>
      <c r="D11" s="241"/>
      <c r="E11" s="241"/>
      <c r="F11" s="241"/>
      <c r="G11" s="241"/>
      <c r="H11" s="241"/>
      <c r="I11" s="241"/>
      <c r="J11" s="7"/>
      <c r="K11" s="8"/>
      <c r="L11" s="10"/>
      <c r="M11" s="3"/>
      <c r="N11" s="7"/>
      <c r="O11" s="8"/>
      <c r="P11" s="9"/>
      <c r="Q11" s="3"/>
      <c r="R11" s="7"/>
      <c r="S11" s="8"/>
      <c r="T11" s="10"/>
    </row>
    <row r="12" spans="1:21" ht="15" x14ac:dyDescent="0.3">
      <c r="A12" s="241" t="s">
        <v>117</v>
      </c>
      <c r="B12" s="241"/>
      <c r="C12" s="241"/>
      <c r="D12" s="241"/>
      <c r="E12" s="241"/>
      <c r="F12" s="241"/>
      <c r="G12" s="241"/>
      <c r="H12" s="241"/>
      <c r="I12" s="241"/>
      <c r="J12" s="62"/>
      <c r="K12" s="62"/>
      <c r="L12" s="10"/>
      <c r="M12" s="3"/>
      <c r="N12" s="7"/>
      <c r="O12" s="8"/>
      <c r="P12" s="10"/>
      <c r="Q12" s="3"/>
      <c r="R12" s="7"/>
      <c r="S12" s="8"/>
      <c r="T12" s="10"/>
    </row>
    <row r="13" spans="1:21" ht="15" x14ac:dyDescent="0.3">
      <c r="A13" s="241" t="s">
        <v>177</v>
      </c>
      <c r="B13" s="241"/>
      <c r="C13" s="241"/>
      <c r="D13" s="241"/>
      <c r="E13" s="241"/>
      <c r="F13" s="241"/>
      <c r="G13" s="241"/>
      <c r="H13" s="62"/>
      <c r="I13" s="62"/>
      <c r="J13" s="7"/>
      <c r="K13" s="8"/>
      <c r="L13" s="10"/>
      <c r="M13" s="3"/>
      <c r="N13" s="7"/>
      <c r="O13" s="8"/>
      <c r="P13" s="10"/>
      <c r="Q13" s="3"/>
      <c r="R13" s="7"/>
      <c r="S13" s="8"/>
      <c r="T13" s="10"/>
    </row>
    <row r="14" spans="1:21" ht="11.25" customHeight="1" x14ac:dyDescent="0.3">
      <c r="A14" s="57"/>
      <c r="B14" s="57"/>
      <c r="C14" s="57"/>
      <c r="D14" s="57"/>
      <c r="E14" s="57"/>
      <c r="F14" s="57"/>
      <c r="G14" s="57"/>
      <c r="H14" s="62"/>
      <c r="I14" s="62"/>
      <c r="J14" s="7"/>
      <c r="K14" s="8"/>
      <c r="L14" s="10"/>
      <c r="M14" s="3"/>
      <c r="N14" s="7"/>
      <c r="O14" s="8"/>
      <c r="P14" s="10"/>
      <c r="Q14" s="3"/>
      <c r="R14" s="7"/>
      <c r="S14" s="8"/>
      <c r="T14" s="10"/>
    </row>
    <row r="15" spans="1:21" ht="15" x14ac:dyDescent="0.3">
      <c r="A15" s="237" t="s">
        <v>94</v>
      </c>
      <c r="B15" s="237"/>
      <c r="C15" s="237"/>
      <c r="D15" s="237"/>
      <c r="E15" s="237"/>
      <c r="F15" s="237"/>
      <c r="G15" s="237"/>
      <c r="I15" s="4"/>
      <c r="J15" s="7"/>
      <c r="K15" s="8"/>
      <c r="L15" s="10"/>
      <c r="M15" s="3"/>
      <c r="N15" s="7"/>
      <c r="O15" s="8"/>
      <c r="P15" s="10"/>
      <c r="Q15" s="3"/>
      <c r="R15" s="7"/>
      <c r="S15" s="8"/>
      <c r="T15" s="10"/>
    </row>
    <row r="16" spans="1:21" ht="15" x14ac:dyDescent="0.3">
      <c r="A16" s="237"/>
      <c r="B16" s="237"/>
      <c r="C16" s="237"/>
      <c r="D16" s="237"/>
      <c r="E16" s="237"/>
      <c r="F16" s="237"/>
      <c r="G16" s="237"/>
      <c r="I16" s="4"/>
      <c r="J16" s="7"/>
      <c r="K16" s="8"/>
      <c r="L16" s="10"/>
      <c r="M16" s="3"/>
      <c r="N16" s="7"/>
      <c r="O16" s="8"/>
      <c r="P16" s="10"/>
      <c r="Q16" s="3"/>
      <c r="R16" s="7"/>
      <c r="S16" s="8"/>
      <c r="T16" s="10"/>
    </row>
    <row r="17" spans="1:9" x14ac:dyDescent="0.3">
      <c r="A17" s="3"/>
      <c r="B17" s="4"/>
      <c r="C17" s="4"/>
      <c r="D17" s="4"/>
      <c r="E17" s="3"/>
      <c r="F17" s="3"/>
      <c r="G17" s="3"/>
      <c r="I17" s="4"/>
    </row>
    <row r="18" spans="1:9" x14ac:dyDescent="0.3">
      <c r="A18" s="3"/>
      <c r="B18" s="7"/>
      <c r="C18" s="7"/>
      <c r="D18" s="7"/>
      <c r="E18" s="3"/>
      <c r="F18" s="3"/>
      <c r="G18" s="3"/>
      <c r="I18" s="4"/>
    </row>
    <row r="19" spans="1:9" x14ac:dyDescent="0.3">
      <c r="A19" s="3"/>
      <c r="B19" s="7"/>
      <c r="C19" s="7"/>
      <c r="D19" s="7"/>
      <c r="E19" s="3"/>
      <c r="F19" s="3"/>
      <c r="G19" s="3"/>
    </row>
    <row r="20" spans="1:9" x14ac:dyDescent="0.3">
      <c r="A20" s="3"/>
      <c r="B20" s="7"/>
      <c r="C20" s="7"/>
      <c r="D20" s="7"/>
      <c r="E20" s="3"/>
      <c r="F20" s="3"/>
      <c r="G20" s="3"/>
    </row>
    <row r="21" spans="1:9" x14ac:dyDescent="0.3">
      <c r="A21" s="3"/>
      <c r="B21" s="7"/>
      <c r="C21" s="7"/>
      <c r="D21" s="7"/>
      <c r="E21" s="3"/>
      <c r="F21" s="3"/>
      <c r="G21" s="3"/>
    </row>
    <row r="22" spans="1:9" x14ac:dyDescent="0.3">
      <c r="A22" s="3"/>
      <c r="B22" s="7"/>
      <c r="C22" s="7"/>
      <c r="D22" s="7"/>
      <c r="E22" s="3"/>
      <c r="F22" s="3"/>
      <c r="G22" s="3"/>
    </row>
    <row r="23" spans="1:9" x14ac:dyDescent="0.3">
      <c r="A23" s="3"/>
      <c r="B23" s="7"/>
      <c r="C23" s="7"/>
      <c r="D23" s="7"/>
      <c r="E23" s="3"/>
      <c r="F23" s="3"/>
      <c r="G23" s="3"/>
    </row>
    <row r="24" spans="1:9" x14ac:dyDescent="0.3">
      <c r="A24" s="3"/>
      <c r="B24" s="7"/>
      <c r="C24" s="7"/>
      <c r="D24" s="7"/>
      <c r="E24" s="3"/>
      <c r="F24" s="3"/>
      <c r="G24" s="3"/>
    </row>
    <row r="25" spans="1:9" x14ac:dyDescent="0.3">
      <c r="A25" s="3"/>
      <c r="B25" s="3"/>
      <c r="C25" s="3"/>
      <c r="D25" s="3"/>
      <c r="E25" s="3"/>
      <c r="F25" s="3"/>
      <c r="G25" s="3"/>
    </row>
    <row r="26" spans="1:9" x14ac:dyDescent="0.3">
      <c r="A26" s="3"/>
      <c r="B26" s="4"/>
      <c r="C26" s="4"/>
      <c r="D26" s="4"/>
      <c r="E26" s="3"/>
      <c r="F26" s="3"/>
      <c r="G26" s="3"/>
    </row>
    <row r="27" spans="1:9" x14ac:dyDescent="0.3">
      <c r="A27" s="3"/>
      <c r="B27" s="21"/>
      <c r="C27" s="21"/>
      <c r="D27" s="21"/>
      <c r="E27" s="3"/>
      <c r="F27" s="3"/>
      <c r="G27" s="3"/>
    </row>
    <row r="28" spans="1:9" x14ac:dyDescent="0.3">
      <c r="A28" s="3"/>
      <c r="B28" s="21"/>
      <c r="C28" s="21"/>
      <c r="D28" s="21"/>
      <c r="E28" s="3"/>
      <c r="F28" s="3"/>
      <c r="G28" s="3"/>
    </row>
    <row r="29" spans="1:9" x14ac:dyDescent="0.3">
      <c r="A29" s="3"/>
      <c r="B29" s="21"/>
      <c r="C29" s="21"/>
      <c r="D29" s="21"/>
      <c r="E29" s="3"/>
      <c r="F29" s="3"/>
      <c r="G29" s="3"/>
    </row>
    <row r="30" spans="1:9" x14ac:dyDescent="0.3">
      <c r="A30" s="3"/>
      <c r="B30" s="21"/>
      <c r="C30" s="21"/>
      <c r="D30" s="21"/>
      <c r="E30" s="3"/>
      <c r="F30" s="3"/>
      <c r="G30" s="3"/>
    </row>
    <row r="31" spans="1:9" x14ac:dyDescent="0.3">
      <c r="A31" s="3"/>
      <c r="B31" s="21"/>
      <c r="C31" s="21"/>
      <c r="D31" s="21"/>
    </row>
    <row r="32" spans="1:9" x14ac:dyDescent="0.3">
      <c r="A32" s="3"/>
      <c r="B32" s="7"/>
      <c r="C32" s="7"/>
      <c r="D32" s="7"/>
    </row>
    <row r="33" spans="1:4" x14ac:dyDescent="0.3">
      <c r="A33" s="3"/>
      <c r="B33" s="3"/>
      <c r="C33" s="3"/>
      <c r="D33" s="3"/>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row r="41" spans="1:4" x14ac:dyDescent="0.3">
      <c r="A41" s="3"/>
      <c r="B41" s="3"/>
      <c r="C41" s="3"/>
      <c r="D41" s="3"/>
    </row>
  </sheetData>
  <mergeCells count="12">
    <mergeCell ref="N1:P1"/>
    <mergeCell ref="R1:T1"/>
    <mergeCell ref="A2:G2"/>
    <mergeCell ref="J2:T2"/>
    <mergeCell ref="J4:L4"/>
    <mergeCell ref="N4:P4"/>
    <mergeCell ref="R4:T4"/>
    <mergeCell ref="A13:G13"/>
    <mergeCell ref="A15:G16"/>
    <mergeCell ref="A11:I11"/>
    <mergeCell ref="A12:I12"/>
    <mergeCell ref="J1:L1"/>
  </mergeCells>
  <hyperlinks>
    <hyperlink ref="H2" location="TDM!A1" display="RETOUR" xr:uid="{10443C16-FF4A-4A39-9FF7-A815A6607633}"/>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8B0C-49AE-4A97-A1BA-5D8F41F3A2B6}">
  <dimension ref="A1:X61"/>
  <sheetViews>
    <sheetView workbookViewId="0">
      <pane xSplit="1" ySplit="5" topLeftCell="B41" activePane="bottomRight" state="frozen"/>
      <selection pane="topRight" activeCell="B1" sqref="B1"/>
      <selection pane="bottomLeft" activeCell="A5" sqref="A5"/>
      <selection pane="bottomRight" activeCell="Z43" sqref="Z43"/>
    </sheetView>
  </sheetViews>
  <sheetFormatPr baseColWidth="10" defaultColWidth="11.44140625" defaultRowHeight="13.8" x14ac:dyDescent="0.3"/>
  <cols>
    <col min="1" max="1" width="39.5546875" style="4" bestFit="1" customWidth="1"/>
    <col min="2" max="2" width="4.44140625" style="3" bestFit="1" customWidth="1"/>
    <col min="3" max="3" width="1.88671875" style="3" bestFit="1" customWidth="1"/>
    <col min="4" max="4" width="4.44140625" style="3" bestFit="1" customWidth="1"/>
    <col min="5" max="5" width="1.5546875" style="3" customWidth="1"/>
    <col min="6" max="6" width="4.44140625" style="3" bestFit="1" customWidth="1"/>
    <col min="7" max="7" width="1.88671875" style="3" bestFit="1" customWidth="1"/>
    <col min="8" max="8" width="4.44140625" style="3" bestFit="1" customWidth="1"/>
    <col min="9" max="9" width="1.5546875" style="3" customWidth="1"/>
    <col min="10" max="10" width="4.44140625" style="3" bestFit="1" customWidth="1"/>
    <col min="11" max="11" width="1.88671875" style="3" bestFit="1" customWidth="1"/>
    <col min="12" max="12" width="2.5546875" style="3" bestFit="1" customWidth="1"/>
    <col min="13" max="13" width="1.5546875" style="3" customWidth="1"/>
    <col min="14" max="14" width="4.44140625" style="3" bestFit="1" customWidth="1"/>
    <col min="15" max="15" width="2.5546875" style="3" bestFit="1" customWidth="1"/>
    <col min="16" max="16" width="4.44140625" style="3" bestFit="1" customWidth="1"/>
    <col min="17" max="17" width="1.5546875" style="3" customWidth="1"/>
    <col min="18" max="18" width="4.44140625" style="3" bestFit="1" customWidth="1"/>
    <col min="19" max="19" width="2.5546875" style="3" bestFit="1" customWidth="1"/>
    <col min="20" max="20" width="4.44140625" style="3" bestFit="1" customWidth="1"/>
    <col min="21" max="22" width="0.5546875" style="3" customWidth="1"/>
    <col min="23" max="16384" width="11.44140625" style="3"/>
  </cols>
  <sheetData>
    <row r="1" spans="1:24" x14ac:dyDescent="0.3">
      <c r="A1" s="4" t="s">
        <v>184</v>
      </c>
    </row>
    <row r="2" spans="1:24" ht="14.4" thickBot="1" x14ac:dyDescent="0.35">
      <c r="A2" s="274" t="s">
        <v>185</v>
      </c>
      <c r="B2" s="274"/>
      <c r="C2" s="274"/>
      <c r="D2" s="274"/>
      <c r="E2" s="274"/>
      <c r="F2" s="274"/>
      <c r="G2" s="274"/>
      <c r="H2" s="274"/>
      <c r="I2" s="274"/>
      <c r="J2" s="274"/>
      <c r="K2" s="274"/>
      <c r="L2" s="274"/>
      <c r="M2" s="274"/>
      <c r="N2" s="274"/>
      <c r="O2" s="274"/>
      <c r="P2" s="274"/>
      <c r="Q2" s="274"/>
      <c r="R2" s="274"/>
      <c r="S2" s="274"/>
      <c r="T2" s="274"/>
    </row>
    <row r="3" spans="1:24" x14ac:dyDescent="0.3">
      <c r="A3" s="90"/>
      <c r="B3" s="275" t="s">
        <v>186</v>
      </c>
      <c r="C3" s="275"/>
      <c r="D3" s="275"/>
      <c r="E3" s="275"/>
      <c r="F3" s="275"/>
      <c r="G3" s="275"/>
      <c r="H3" s="275"/>
      <c r="I3" s="275"/>
      <c r="J3" s="275"/>
      <c r="K3" s="275"/>
      <c r="L3" s="275"/>
      <c r="M3" s="275"/>
      <c r="N3" s="275"/>
      <c r="O3" s="275"/>
      <c r="P3" s="275"/>
      <c r="Q3" s="90"/>
      <c r="R3" s="90"/>
      <c r="S3" s="90"/>
      <c r="T3" s="90"/>
    </row>
    <row r="4" spans="1:24" ht="53.25" customHeight="1" x14ac:dyDescent="0.3">
      <c r="B4" s="238" t="s">
        <v>56</v>
      </c>
      <c r="C4" s="238"/>
      <c r="D4" s="238"/>
      <c r="E4" s="22"/>
      <c r="F4" s="238" t="s">
        <v>57</v>
      </c>
      <c r="G4" s="238"/>
      <c r="H4" s="238"/>
      <c r="I4" s="22"/>
      <c r="J4" s="238" t="s">
        <v>58</v>
      </c>
      <c r="K4" s="238"/>
      <c r="L4" s="238"/>
      <c r="M4" s="22"/>
      <c r="N4" s="238" t="s">
        <v>59</v>
      </c>
      <c r="O4" s="238"/>
      <c r="P4" s="238"/>
      <c r="R4" s="239" t="s">
        <v>187</v>
      </c>
      <c r="S4" s="239"/>
      <c r="T4" s="239"/>
    </row>
    <row r="5" spans="1:24" x14ac:dyDescent="0.3">
      <c r="B5" s="5" t="s">
        <v>3</v>
      </c>
      <c r="C5" s="5"/>
      <c r="D5" s="5"/>
      <c r="F5" s="5" t="s">
        <v>3</v>
      </c>
      <c r="G5" s="5"/>
      <c r="H5" s="5"/>
      <c r="J5" s="5" t="s">
        <v>3</v>
      </c>
      <c r="K5" s="5"/>
      <c r="L5" s="5"/>
      <c r="N5" s="5" t="s">
        <v>3</v>
      </c>
      <c r="O5" s="5"/>
      <c r="P5" s="5"/>
      <c r="R5" s="5" t="s">
        <v>3</v>
      </c>
      <c r="S5" s="5"/>
      <c r="T5" s="5"/>
    </row>
    <row r="7" spans="1:24" s="27" customFormat="1" ht="15" x14ac:dyDescent="0.3">
      <c r="A7" s="23" t="s">
        <v>4</v>
      </c>
      <c r="B7" s="24">
        <v>20.627079506683405</v>
      </c>
      <c r="C7" s="25" t="s">
        <v>5</v>
      </c>
      <c r="D7" s="26" t="s">
        <v>5</v>
      </c>
      <c r="F7" s="24">
        <v>35.042054359810436</v>
      </c>
      <c r="G7" s="25" t="s">
        <v>5</v>
      </c>
      <c r="H7" s="26" t="s">
        <v>5</v>
      </c>
      <c r="J7" s="24">
        <v>17.917979265907626</v>
      </c>
      <c r="K7" s="25" t="s">
        <v>5</v>
      </c>
      <c r="L7" s="26" t="s">
        <v>5</v>
      </c>
      <c r="N7" s="24">
        <v>9.1785419354058426</v>
      </c>
      <c r="O7" s="25" t="s">
        <v>5</v>
      </c>
      <c r="P7" s="26" t="s">
        <v>5</v>
      </c>
      <c r="R7" s="24">
        <v>17.234344932192393</v>
      </c>
      <c r="S7" s="25" t="s">
        <v>5</v>
      </c>
      <c r="T7" s="26" t="s">
        <v>5</v>
      </c>
      <c r="W7" s="89">
        <f>B7+F7+J7+N7</f>
        <v>82.765655067807316</v>
      </c>
      <c r="X7" s="89">
        <f>R7</f>
        <v>17.234344932192393</v>
      </c>
    </row>
    <row r="8" spans="1:24" x14ac:dyDescent="0.3">
      <c r="A8" s="3"/>
    </row>
    <row r="9" spans="1:24" ht="15" x14ac:dyDescent="0.3">
      <c r="A9" s="6" t="s">
        <v>188</v>
      </c>
    </row>
    <row r="10" spans="1:24" ht="15" x14ac:dyDescent="0.3">
      <c r="A10" s="4" t="s">
        <v>7</v>
      </c>
      <c r="B10" s="7">
        <v>22.664112297974036</v>
      </c>
      <c r="C10" s="8" t="s">
        <v>5</v>
      </c>
      <c r="D10" s="9" t="s">
        <v>5</v>
      </c>
      <c r="F10" s="7">
        <v>34.75017818165901</v>
      </c>
      <c r="G10" s="8" t="s">
        <v>5</v>
      </c>
      <c r="H10" s="9" t="s">
        <v>5</v>
      </c>
      <c r="J10" s="7">
        <v>16.236541401307715</v>
      </c>
      <c r="K10" s="8" t="s">
        <v>5</v>
      </c>
      <c r="L10" s="9" t="s">
        <v>5</v>
      </c>
      <c r="N10" s="7">
        <v>8.7913047088603609</v>
      </c>
      <c r="O10" s="8" t="s">
        <v>5</v>
      </c>
      <c r="P10" s="9" t="s">
        <v>5</v>
      </c>
      <c r="R10" s="7">
        <v>17.557863410198873</v>
      </c>
      <c r="S10" s="8" t="s">
        <v>5</v>
      </c>
      <c r="T10" s="9" t="s">
        <v>5</v>
      </c>
      <c r="W10" s="89">
        <f t="shared" ref="W10:W11" si="0">B10+F10+J10+N10</f>
        <v>82.442136589801123</v>
      </c>
      <c r="X10" s="89">
        <f t="shared" ref="X10:X11" si="1">R10</f>
        <v>17.557863410198873</v>
      </c>
    </row>
    <row r="11" spans="1:24" ht="15" x14ac:dyDescent="0.3">
      <c r="A11" s="4" t="s">
        <v>9</v>
      </c>
      <c r="B11" s="7">
        <v>18.642553706340383</v>
      </c>
      <c r="C11" s="8" t="s">
        <v>5</v>
      </c>
      <c r="D11" s="9" t="s">
        <v>5</v>
      </c>
      <c r="F11" s="7">
        <v>35.326407075448671</v>
      </c>
      <c r="G11" s="8" t="s">
        <v>5</v>
      </c>
      <c r="H11" s="9" t="s">
        <v>5</v>
      </c>
      <c r="J11" s="7">
        <v>19.556076030102709</v>
      </c>
      <c r="K11" s="8" t="s">
        <v>5</v>
      </c>
      <c r="L11" s="9" t="s">
        <v>5</v>
      </c>
      <c r="N11" s="7">
        <v>9.5557976527504866</v>
      </c>
      <c r="O11" s="8" t="s">
        <v>5</v>
      </c>
      <c r="P11" s="9" t="s">
        <v>5</v>
      </c>
      <c r="R11" s="7">
        <v>16.91916553535771</v>
      </c>
      <c r="S11" s="8" t="s">
        <v>5</v>
      </c>
      <c r="T11" s="9" t="s">
        <v>5</v>
      </c>
      <c r="W11" s="89">
        <f t="shared" si="0"/>
        <v>83.080834464642251</v>
      </c>
      <c r="X11" s="89">
        <f t="shared" si="1"/>
        <v>16.91916553535771</v>
      </c>
    </row>
    <row r="12" spans="1:24" x14ac:dyDescent="0.3">
      <c r="A12" s="3"/>
    </row>
    <row r="13" spans="1:24" x14ac:dyDescent="0.3">
      <c r="A13" s="6" t="s">
        <v>10</v>
      </c>
    </row>
    <row r="14" spans="1:24" ht="15" x14ac:dyDescent="0.3">
      <c r="A14" s="4" t="s">
        <v>11</v>
      </c>
      <c r="B14" s="7">
        <v>5.5067672973772179</v>
      </c>
      <c r="C14" s="8" t="s">
        <v>62</v>
      </c>
      <c r="D14" s="10" t="s">
        <v>17</v>
      </c>
      <c r="F14" s="7">
        <v>19.982364667890714</v>
      </c>
      <c r="G14" s="8" t="s">
        <v>5</v>
      </c>
      <c r="H14" s="10" t="s">
        <v>17</v>
      </c>
      <c r="J14" s="7">
        <v>22.607761460701546</v>
      </c>
      <c r="K14" s="8" t="s">
        <v>5</v>
      </c>
      <c r="L14" s="10" t="s">
        <v>21</v>
      </c>
      <c r="N14" s="7">
        <v>17.351081523070864</v>
      </c>
      <c r="O14" s="8" t="s">
        <v>5</v>
      </c>
      <c r="P14" s="10" t="s">
        <v>17</v>
      </c>
      <c r="R14" s="7">
        <v>34.552025050959671</v>
      </c>
      <c r="S14" s="8" t="s">
        <v>5</v>
      </c>
      <c r="T14" s="10" t="s">
        <v>63</v>
      </c>
      <c r="W14" s="89">
        <f t="shared" ref="W14:W18" si="2">B14+F14+J14+N14</f>
        <v>65.447974949040344</v>
      </c>
      <c r="X14" s="89">
        <f t="shared" ref="X14:X18" si="3">R14</f>
        <v>34.552025050959671</v>
      </c>
    </row>
    <row r="15" spans="1:24" ht="15" x14ac:dyDescent="0.3">
      <c r="A15" s="4" t="s">
        <v>12</v>
      </c>
      <c r="B15" s="7">
        <v>22.057416088659561</v>
      </c>
      <c r="C15" s="8" t="s">
        <v>5</v>
      </c>
      <c r="D15" s="10" t="s">
        <v>8</v>
      </c>
      <c r="F15" s="7">
        <v>34.854292951517166</v>
      </c>
      <c r="G15" s="8" t="s">
        <v>5</v>
      </c>
      <c r="H15" s="10" t="s">
        <v>8</v>
      </c>
      <c r="J15" s="7">
        <v>19.033614300014527</v>
      </c>
      <c r="K15" s="8" t="s">
        <v>5</v>
      </c>
      <c r="L15" s="9" t="s">
        <v>5</v>
      </c>
      <c r="N15" s="7">
        <v>10.274465097247615</v>
      </c>
      <c r="O15" s="8" t="s">
        <v>5</v>
      </c>
      <c r="P15" s="10" t="s">
        <v>21</v>
      </c>
      <c r="R15" s="7">
        <v>13.780211562561131</v>
      </c>
      <c r="S15" s="8" t="s">
        <v>5</v>
      </c>
      <c r="T15" s="10" t="s">
        <v>8</v>
      </c>
      <c r="W15" s="89">
        <f t="shared" si="2"/>
        <v>86.219788437438879</v>
      </c>
      <c r="X15" s="89">
        <f t="shared" si="3"/>
        <v>13.780211562561131</v>
      </c>
    </row>
    <row r="16" spans="1:24" ht="15" x14ac:dyDescent="0.3">
      <c r="A16" s="4" t="s">
        <v>14</v>
      </c>
      <c r="B16" s="7">
        <v>29.099708898183586</v>
      </c>
      <c r="C16" s="8" t="s">
        <v>5</v>
      </c>
      <c r="D16" s="10" t="s">
        <v>21</v>
      </c>
      <c r="F16" s="7">
        <v>38.918194257106641</v>
      </c>
      <c r="G16" s="8" t="s">
        <v>5</v>
      </c>
      <c r="H16" s="10" t="s">
        <v>13</v>
      </c>
      <c r="J16" s="7">
        <v>15.439222382720752</v>
      </c>
      <c r="K16" s="8" t="s">
        <v>5</v>
      </c>
      <c r="L16" s="10" t="s">
        <v>8</v>
      </c>
      <c r="N16" s="7">
        <v>4.8986518847018923</v>
      </c>
      <c r="O16" s="8" t="s">
        <v>62</v>
      </c>
      <c r="P16" s="10" t="s">
        <v>8</v>
      </c>
      <c r="R16" s="7">
        <v>11.644222577287129</v>
      </c>
      <c r="S16" s="8" t="s">
        <v>5</v>
      </c>
      <c r="T16" s="10" t="s">
        <v>13</v>
      </c>
      <c r="W16" s="89">
        <f t="shared" si="2"/>
        <v>88.355777422712876</v>
      </c>
      <c r="X16" s="89">
        <f t="shared" si="3"/>
        <v>11.644222577287129</v>
      </c>
    </row>
    <row r="17" spans="1:24" ht="15" x14ac:dyDescent="0.3">
      <c r="A17" s="4" t="s">
        <v>16</v>
      </c>
      <c r="B17" s="7">
        <v>24.25673247322354</v>
      </c>
      <c r="C17" s="8" t="s">
        <v>5</v>
      </c>
      <c r="D17" s="10" t="s">
        <v>15</v>
      </c>
      <c r="F17" s="7">
        <v>41.819846600560908</v>
      </c>
      <c r="G17" s="8" t="s">
        <v>5</v>
      </c>
      <c r="H17" s="10" t="s">
        <v>8</v>
      </c>
      <c r="J17" s="7">
        <v>17.341734340911703</v>
      </c>
      <c r="K17" s="8" t="s">
        <v>5</v>
      </c>
      <c r="L17" s="9" t="s">
        <v>5</v>
      </c>
      <c r="N17" s="7">
        <v>5.2631340297529396</v>
      </c>
      <c r="O17" s="8" t="s">
        <v>62</v>
      </c>
      <c r="P17" s="10" t="s">
        <v>13</v>
      </c>
      <c r="R17" s="7">
        <v>11.318552555550927</v>
      </c>
      <c r="S17" s="8" t="s">
        <v>5</v>
      </c>
      <c r="T17" s="10" t="s">
        <v>15</v>
      </c>
      <c r="W17" s="89">
        <f t="shared" si="2"/>
        <v>88.681447444449077</v>
      </c>
      <c r="X17" s="89">
        <f t="shared" si="3"/>
        <v>11.318552555550927</v>
      </c>
    </row>
    <row r="18" spans="1:24" ht="15" x14ac:dyDescent="0.3">
      <c r="A18" s="4" t="s">
        <v>65</v>
      </c>
      <c r="B18" s="7">
        <v>17.591611741242833</v>
      </c>
      <c r="C18" s="8" t="s">
        <v>62</v>
      </c>
      <c r="D18" s="10" t="s">
        <v>13</v>
      </c>
      <c r="F18" s="7">
        <v>42.322085517635713</v>
      </c>
      <c r="G18" s="8" t="s">
        <v>5</v>
      </c>
      <c r="H18" s="10" t="s">
        <v>15</v>
      </c>
      <c r="J18" s="7">
        <v>12.611044564970083</v>
      </c>
      <c r="K18" s="8" t="s">
        <v>62</v>
      </c>
      <c r="L18" s="10" t="s">
        <v>13</v>
      </c>
      <c r="N18" s="7">
        <v>9.2619255480858982</v>
      </c>
      <c r="O18" s="8" t="s">
        <v>62</v>
      </c>
      <c r="P18" s="10" t="s">
        <v>15</v>
      </c>
      <c r="R18" s="7">
        <v>18.213332628065473</v>
      </c>
      <c r="S18" s="8" t="s">
        <v>62</v>
      </c>
      <c r="T18" s="10" t="s">
        <v>73</v>
      </c>
      <c r="W18" s="89">
        <f t="shared" si="2"/>
        <v>81.786667371934527</v>
      </c>
      <c r="X18" s="89">
        <f t="shared" si="3"/>
        <v>18.213332628065473</v>
      </c>
    </row>
    <row r="19" spans="1:24" x14ac:dyDescent="0.3">
      <c r="A19" s="3"/>
    </row>
    <row r="20" spans="1:24" x14ac:dyDescent="0.3">
      <c r="A20" s="6" t="s">
        <v>189</v>
      </c>
    </row>
    <row r="21" spans="1:24" ht="15" x14ac:dyDescent="0.3">
      <c r="A21" s="4" t="s">
        <v>190</v>
      </c>
      <c r="B21" s="7">
        <v>15.615630320005355</v>
      </c>
      <c r="C21" s="8" t="s">
        <v>62</v>
      </c>
      <c r="D21" s="10" t="s">
        <v>8</v>
      </c>
      <c r="F21" s="7">
        <v>31.736484740952026</v>
      </c>
      <c r="G21" s="8" t="s">
        <v>5</v>
      </c>
      <c r="H21" s="9" t="s">
        <v>5</v>
      </c>
      <c r="J21" s="7">
        <v>16.484814213506681</v>
      </c>
      <c r="K21" s="8" t="s">
        <v>62</v>
      </c>
      <c r="L21" s="9" t="s">
        <v>5</v>
      </c>
      <c r="N21" s="7">
        <v>10.387464470541643</v>
      </c>
      <c r="O21" s="8" t="s">
        <v>62</v>
      </c>
      <c r="P21" s="9" t="s">
        <v>5</v>
      </c>
      <c r="R21" s="7">
        <v>25.775606254994255</v>
      </c>
      <c r="S21" s="8" t="s">
        <v>5</v>
      </c>
      <c r="T21" s="10" t="s">
        <v>17</v>
      </c>
      <c r="W21" s="89">
        <f>B21+F21+J21+N21</f>
        <v>74.224393745005699</v>
      </c>
      <c r="X21" s="89">
        <f>R21</f>
        <v>25.775606254994255</v>
      </c>
    </row>
    <row r="22" spans="1:24" ht="15" x14ac:dyDescent="0.3">
      <c r="A22" s="4" t="s">
        <v>191</v>
      </c>
      <c r="B22" s="7">
        <v>22.465229199510535</v>
      </c>
      <c r="C22" s="8" t="s">
        <v>5</v>
      </c>
      <c r="D22" s="10" t="s">
        <v>8</v>
      </c>
      <c r="F22" s="7">
        <v>36.879390974802533</v>
      </c>
      <c r="G22" s="8" t="s">
        <v>5</v>
      </c>
      <c r="H22" s="9" t="s">
        <v>5</v>
      </c>
      <c r="J22" s="7">
        <v>17.218690560187856</v>
      </c>
      <c r="K22" s="8" t="s">
        <v>5</v>
      </c>
      <c r="L22" s="9" t="s">
        <v>5</v>
      </c>
      <c r="N22" s="7">
        <v>6.895315145304556</v>
      </c>
      <c r="O22" s="8" t="s">
        <v>62</v>
      </c>
      <c r="P22" s="10" t="s">
        <v>8</v>
      </c>
      <c r="R22" s="7">
        <v>16.5413741201946</v>
      </c>
      <c r="S22" s="8" t="s">
        <v>5</v>
      </c>
      <c r="T22" s="10" t="s">
        <v>8</v>
      </c>
      <c r="W22" s="89">
        <f t="shared" ref="W22:W24" si="4">B22+F22+J22+N22</f>
        <v>83.458625879805467</v>
      </c>
      <c r="X22" s="89">
        <f t="shared" ref="X22:X24" si="5">R22</f>
        <v>16.5413741201946</v>
      </c>
    </row>
    <row r="23" spans="1:24" ht="15" x14ac:dyDescent="0.3">
      <c r="A23" s="4" t="s">
        <v>192</v>
      </c>
      <c r="B23" s="7">
        <v>22.811040682456888</v>
      </c>
      <c r="C23" s="8" t="s">
        <v>5</v>
      </c>
      <c r="D23" s="9" t="s">
        <v>5</v>
      </c>
      <c r="F23" s="7">
        <v>37.922036349181667</v>
      </c>
      <c r="G23" s="8" t="s">
        <v>5</v>
      </c>
      <c r="H23" s="9" t="s">
        <v>5</v>
      </c>
      <c r="J23" s="7">
        <v>15.268334249196641</v>
      </c>
      <c r="K23" s="8" t="s">
        <v>5</v>
      </c>
      <c r="L23" s="9" t="s">
        <v>5</v>
      </c>
      <c r="N23" s="7">
        <v>10.339086721722463</v>
      </c>
      <c r="O23" s="8" t="s">
        <v>62</v>
      </c>
      <c r="P23" s="9" t="s">
        <v>5</v>
      </c>
      <c r="R23" s="7">
        <v>13.659501997442417</v>
      </c>
      <c r="S23" s="8" t="s">
        <v>5</v>
      </c>
      <c r="T23" s="10" t="s">
        <v>13</v>
      </c>
      <c r="W23" s="89">
        <f t="shared" si="4"/>
        <v>86.340498002557666</v>
      </c>
      <c r="X23" s="89">
        <f t="shared" si="5"/>
        <v>13.659501997442417</v>
      </c>
    </row>
    <row r="24" spans="1:24" ht="15" x14ac:dyDescent="0.3">
      <c r="A24" s="4" t="s">
        <v>193</v>
      </c>
      <c r="B24" s="7">
        <v>21.0825367917388</v>
      </c>
      <c r="C24" s="8" t="s">
        <v>5</v>
      </c>
      <c r="D24" s="9" t="s">
        <v>5</v>
      </c>
      <c r="F24" s="7">
        <v>33.229663848706792</v>
      </c>
      <c r="G24" s="8" t="s">
        <v>5</v>
      </c>
      <c r="H24" s="9" t="s">
        <v>5</v>
      </c>
      <c r="J24" s="7">
        <v>19.800765445760121</v>
      </c>
      <c r="K24" s="8" t="s">
        <v>5</v>
      </c>
      <c r="L24" s="9" t="s">
        <v>5</v>
      </c>
      <c r="N24" s="7">
        <v>10.466159321940234</v>
      </c>
      <c r="O24" s="8" t="s">
        <v>5</v>
      </c>
      <c r="P24" s="10" t="s">
        <v>8</v>
      </c>
      <c r="R24" s="7">
        <v>15.420874591854167</v>
      </c>
      <c r="S24" s="8" t="s">
        <v>5</v>
      </c>
      <c r="T24" s="10" t="s">
        <v>15</v>
      </c>
      <c r="W24" s="89">
        <f t="shared" si="4"/>
        <v>84.579125408145956</v>
      </c>
      <c r="X24" s="89">
        <f t="shared" si="5"/>
        <v>15.420874591854167</v>
      </c>
    </row>
    <row r="25" spans="1:24" x14ac:dyDescent="0.3">
      <c r="A25" s="3"/>
    </row>
    <row r="26" spans="1:24" x14ac:dyDescent="0.3">
      <c r="A26" s="6" t="s">
        <v>25</v>
      </c>
    </row>
    <row r="27" spans="1:24" ht="15" x14ac:dyDescent="0.3">
      <c r="A27" s="4" t="s">
        <v>26</v>
      </c>
      <c r="B27" s="7">
        <v>19.230312618001946</v>
      </c>
      <c r="C27" s="8" t="s">
        <v>5</v>
      </c>
      <c r="D27" s="9" t="s">
        <v>5</v>
      </c>
      <c r="F27" s="7">
        <v>36.151758637779025</v>
      </c>
      <c r="G27" s="8" t="s">
        <v>5</v>
      </c>
      <c r="H27" s="9" t="s">
        <v>5</v>
      </c>
      <c r="J27" s="7">
        <v>17.5864643280579</v>
      </c>
      <c r="K27" s="8" t="s">
        <v>5</v>
      </c>
      <c r="L27" s="9" t="s">
        <v>5</v>
      </c>
      <c r="N27" s="7">
        <v>9.5258275383138535</v>
      </c>
      <c r="O27" s="8" t="s">
        <v>62</v>
      </c>
      <c r="P27" s="9" t="s">
        <v>5</v>
      </c>
      <c r="R27" s="7">
        <v>17.505636877847245</v>
      </c>
      <c r="S27" s="8" t="s">
        <v>5</v>
      </c>
      <c r="T27" s="9" t="s">
        <v>5</v>
      </c>
      <c r="W27" s="89">
        <f t="shared" ref="W27:W30" si="6">B27+F27+J27+N27</f>
        <v>82.49436312215272</v>
      </c>
      <c r="X27" s="89">
        <f t="shared" ref="X27:X30" si="7">R27</f>
        <v>17.505636877847245</v>
      </c>
    </row>
    <row r="28" spans="1:24" ht="15" x14ac:dyDescent="0.3">
      <c r="A28" s="4" t="s">
        <v>27</v>
      </c>
      <c r="B28" s="7">
        <v>20.937930631831016</v>
      </c>
      <c r="C28" s="8" t="s">
        <v>5</v>
      </c>
      <c r="D28" s="9" t="s">
        <v>5</v>
      </c>
      <c r="F28" s="7">
        <v>36.870099905972978</v>
      </c>
      <c r="G28" s="8" t="s">
        <v>5</v>
      </c>
      <c r="H28" s="9" t="s">
        <v>5</v>
      </c>
      <c r="J28" s="7">
        <v>16.473250681516429</v>
      </c>
      <c r="K28" s="8" t="s">
        <v>5</v>
      </c>
      <c r="L28" s="9" t="s">
        <v>5</v>
      </c>
      <c r="N28" s="7">
        <v>8.7264266402027548</v>
      </c>
      <c r="O28" s="8" t="s">
        <v>5</v>
      </c>
      <c r="P28" s="9" t="s">
        <v>5</v>
      </c>
      <c r="R28" s="7">
        <v>16.99229214047676</v>
      </c>
      <c r="S28" s="8" t="s">
        <v>5</v>
      </c>
      <c r="T28" s="9" t="s">
        <v>5</v>
      </c>
      <c r="W28" s="89">
        <f t="shared" si="6"/>
        <v>83.00770785952318</v>
      </c>
      <c r="X28" s="89">
        <f t="shared" si="7"/>
        <v>16.99229214047676</v>
      </c>
    </row>
    <row r="29" spans="1:24" ht="15" x14ac:dyDescent="0.3">
      <c r="A29" s="4" t="s">
        <v>29</v>
      </c>
      <c r="B29" s="7">
        <v>21.769790128367639</v>
      </c>
      <c r="C29" s="8" t="s">
        <v>5</v>
      </c>
      <c r="D29" s="9" t="s">
        <v>5</v>
      </c>
      <c r="F29" s="7">
        <v>29.553557652916108</v>
      </c>
      <c r="G29" s="8" t="s">
        <v>5</v>
      </c>
      <c r="H29" s="9" t="s">
        <v>5</v>
      </c>
      <c r="J29" s="7">
        <v>20.522681254626853</v>
      </c>
      <c r="K29" s="8" t="s">
        <v>5</v>
      </c>
      <c r="L29" s="9" t="s">
        <v>5</v>
      </c>
      <c r="N29" s="7">
        <v>10.216065931165886</v>
      </c>
      <c r="O29" s="8" t="s">
        <v>62</v>
      </c>
      <c r="P29" s="9" t="s">
        <v>5</v>
      </c>
      <c r="R29" s="7">
        <v>17.937905032923457</v>
      </c>
      <c r="S29" s="8" t="s">
        <v>5</v>
      </c>
      <c r="T29" s="9" t="s">
        <v>5</v>
      </c>
      <c r="W29" s="89">
        <f t="shared" si="6"/>
        <v>82.062094967076476</v>
      </c>
      <c r="X29" s="89">
        <f t="shared" si="7"/>
        <v>17.937905032923457</v>
      </c>
    </row>
    <row r="30" spans="1:24" ht="15" x14ac:dyDescent="0.3">
      <c r="A30" s="4" t="s">
        <v>31</v>
      </c>
      <c r="B30" s="7">
        <v>20.573720317799143</v>
      </c>
      <c r="C30" s="8" t="s">
        <v>5</v>
      </c>
      <c r="D30" s="9" t="s">
        <v>5</v>
      </c>
      <c r="F30" s="7">
        <v>35.373222657095063</v>
      </c>
      <c r="G30" s="8" t="s">
        <v>5</v>
      </c>
      <c r="H30" s="9" t="s">
        <v>5</v>
      </c>
      <c r="J30" s="7">
        <v>18.292654329968602</v>
      </c>
      <c r="K30" s="8" t="s">
        <v>5</v>
      </c>
      <c r="L30" s="9" t="s">
        <v>5</v>
      </c>
      <c r="N30" s="7">
        <v>8.8491997224861265</v>
      </c>
      <c r="O30" s="8" t="s">
        <v>5</v>
      </c>
      <c r="P30" s="9" t="s">
        <v>5</v>
      </c>
      <c r="R30" s="7">
        <v>16.9112029726511</v>
      </c>
      <c r="S30" s="8" t="s">
        <v>5</v>
      </c>
      <c r="T30" s="9" t="s">
        <v>5</v>
      </c>
      <c r="W30" s="89">
        <f t="shared" si="6"/>
        <v>83.088797027348932</v>
      </c>
      <c r="X30" s="89">
        <f t="shared" si="7"/>
        <v>16.9112029726511</v>
      </c>
    </row>
    <row r="31" spans="1:24" x14ac:dyDescent="0.3">
      <c r="A31" s="3"/>
    </row>
    <row r="32" spans="1:24" x14ac:dyDescent="0.3">
      <c r="A32" s="6" t="s">
        <v>33</v>
      </c>
    </row>
    <row r="33" spans="1:24" ht="15" x14ac:dyDescent="0.3">
      <c r="A33" s="4" t="s">
        <v>34</v>
      </c>
      <c r="B33" s="7">
        <v>22.287448877178086</v>
      </c>
      <c r="C33" s="8" t="s">
        <v>5</v>
      </c>
      <c r="D33" s="10" t="s">
        <v>8</v>
      </c>
      <c r="F33" s="7">
        <v>36.936267223255136</v>
      </c>
      <c r="G33" s="8" t="s">
        <v>5</v>
      </c>
      <c r="H33" s="10" t="s">
        <v>8</v>
      </c>
      <c r="J33" s="7">
        <v>17.446445422579743</v>
      </c>
      <c r="K33" s="8" t="s">
        <v>5</v>
      </c>
      <c r="L33" s="9" t="s">
        <v>5</v>
      </c>
      <c r="N33" s="7">
        <v>8.0553489508088862</v>
      </c>
      <c r="O33" s="8" t="s">
        <v>5</v>
      </c>
      <c r="P33" s="10" t="s">
        <v>8</v>
      </c>
      <c r="R33" s="7">
        <v>15.274489526177732</v>
      </c>
      <c r="S33" s="8" t="s">
        <v>5</v>
      </c>
      <c r="T33" s="10" t="s">
        <v>8</v>
      </c>
      <c r="W33" s="89">
        <f t="shared" ref="W33:W34" si="8">B33+F33+J33+N33</f>
        <v>84.725510473821856</v>
      </c>
      <c r="X33" s="89">
        <f t="shared" ref="X33:X34" si="9">R33</f>
        <v>15.274489526177732</v>
      </c>
    </row>
    <row r="34" spans="1:24" ht="15" x14ac:dyDescent="0.3">
      <c r="A34" s="4" t="s">
        <v>35</v>
      </c>
      <c r="B34" s="7">
        <v>15.641702848092967</v>
      </c>
      <c r="C34" s="8" t="s">
        <v>5</v>
      </c>
      <c r="D34" s="10" t="s">
        <v>8</v>
      </c>
      <c r="F34" s="7">
        <v>28.48251959860275</v>
      </c>
      <c r="G34" s="8" t="s">
        <v>5</v>
      </c>
      <c r="H34" s="10" t="s">
        <v>8</v>
      </c>
      <c r="J34" s="7">
        <v>19.728548249917317</v>
      </c>
      <c r="K34" s="8" t="s">
        <v>5</v>
      </c>
      <c r="L34" s="9" t="s">
        <v>5</v>
      </c>
      <c r="N34" s="7">
        <v>12.643611318897802</v>
      </c>
      <c r="O34" s="8" t="s">
        <v>5</v>
      </c>
      <c r="P34" s="10" t="s">
        <v>8</v>
      </c>
      <c r="R34" s="7">
        <v>23.503617984489019</v>
      </c>
      <c r="S34" s="8" t="s">
        <v>5</v>
      </c>
      <c r="T34" s="10" t="s">
        <v>8</v>
      </c>
      <c r="W34" s="89">
        <f t="shared" si="8"/>
        <v>76.496382015510832</v>
      </c>
      <c r="X34" s="89">
        <f t="shared" si="9"/>
        <v>23.503617984489019</v>
      </c>
    </row>
    <row r="35" spans="1:24" x14ac:dyDescent="0.3">
      <c r="A35" s="3"/>
    </row>
    <row r="36" spans="1:24" x14ac:dyDescent="0.3">
      <c r="A36" s="6" t="s">
        <v>194</v>
      </c>
    </row>
    <row r="37" spans="1:24" ht="15" x14ac:dyDescent="0.3">
      <c r="A37" s="4" t="s">
        <v>195</v>
      </c>
      <c r="B37" s="7">
        <v>21.550457830132427</v>
      </c>
      <c r="C37" s="8" t="s">
        <v>5</v>
      </c>
      <c r="D37" s="10" t="s">
        <v>21</v>
      </c>
      <c r="F37" s="7">
        <v>37.695794179686899</v>
      </c>
      <c r="G37" s="8" t="s">
        <v>5</v>
      </c>
      <c r="H37" s="10" t="s">
        <v>17</v>
      </c>
      <c r="J37" s="7">
        <v>17.176658264778872</v>
      </c>
      <c r="K37" s="8" t="s">
        <v>5</v>
      </c>
      <c r="L37" s="10" t="s">
        <v>8</v>
      </c>
      <c r="N37" s="7">
        <v>8.4547208788638901</v>
      </c>
      <c r="O37" s="8" t="s">
        <v>5</v>
      </c>
      <c r="P37" s="10" t="s">
        <v>8</v>
      </c>
      <c r="R37" s="7">
        <v>15.122368846537656</v>
      </c>
      <c r="S37" s="8" t="s">
        <v>5</v>
      </c>
      <c r="T37" s="10" t="s">
        <v>8</v>
      </c>
      <c r="W37" s="89">
        <f t="shared" ref="W37:W40" si="10">B37+F37+J37+N37</f>
        <v>84.87763115346209</v>
      </c>
      <c r="X37" s="89">
        <f t="shared" ref="X37:X40" si="11">R37</f>
        <v>15.122368846537656</v>
      </c>
    </row>
    <row r="38" spans="1:24" ht="15" x14ac:dyDescent="0.3">
      <c r="A38" s="4" t="s">
        <v>196</v>
      </c>
      <c r="B38" s="7">
        <v>29.896098436242191</v>
      </c>
      <c r="C38" s="8" t="s">
        <v>5</v>
      </c>
      <c r="D38" s="10" t="s">
        <v>30</v>
      </c>
      <c r="F38" s="7">
        <v>26.477170787131342</v>
      </c>
      <c r="G38" s="8" t="s">
        <v>62</v>
      </c>
      <c r="H38" s="10" t="s">
        <v>8</v>
      </c>
      <c r="J38" s="7">
        <v>20.730375085518126</v>
      </c>
      <c r="K38" s="8" t="s">
        <v>62</v>
      </c>
      <c r="L38" s="9" t="s">
        <v>5</v>
      </c>
      <c r="N38" s="7">
        <v>3.9542128805540413</v>
      </c>
      <c r="O38" s="8" t="s">
        <v>84</v>
      </c>
      <c r="P38" s="10" t="s">
        <v>13</v>
      </c>
      <c r="R38" s="7">
        <v>18.94214281055438</v>
      </c>
      <c r="S38" s="8" t="s">
        <v>62</v>
      </c>
      <c r="T38" s="9" t="s">
        <v>5</v>
      </c>
      <c r="W38" s="89">
        <f t="shared" si="10"/>
        <v>81.057857189445699</v>
      </c>
      <c r="X38" s="89">
        <f t="shared" si="11"/>
        <v>18.94214281055438</v>
      </c>
    </row>
    <row r="39" spans="1:24" ht="15" x14ac:dyDescent="0.3">
      <c r="A39" s="4" t="s">
        <v>197</v>
      </c>
      <c r="B39" s="7">
        <v>23.351154052162386</v>
      </c>
      <c r="C39" s="8" t="s">
        <v>62</v>
      </c>
      <c r="D39" s="10" t="s">
        <v>73</v>
      </c>
      <c r="F39" s="7">
        <v>24.698966148916472</v>
      </c>
      <c r="G39" s="8" t="s">
        <v>62</v>
      </c>
      <c r="H39" s="10" t="s">
        <v>13</v>
      </c>
      <c r="J39" s="7">
        <v>27.549335128615311</v>
      </c>
      <c r="K39" s="8" t="s">
        <v>62</v>
      </c>
      <c r="L39" s="10" t="s">
        <v>8</v>
      </c>
      <c r="N39" s="7">
        <v>8.6683487588628747</v>
      </c>
      <c r="O39" s="8" t="s">
        <v>84</v>
      </c>
      <c r="P39" s="9" t="s">
        <v>5</v>
      </c>
      <c r="R39" s="7">
        <v>15.732195911443011</v>
      </c>
      <c r="S39" s="8" t="s">
        <v>84</v>
      </c>
      <c r="T39" s="10" t="s">
        <v>13</v>
      </c>
      <c r="W39" s="89">
        <f t="shared" si="10"/>
        <v>84.267804088557043</v>
      </c>
      <c r="X39" s="89">
        <f t="shared" si="11"/>
        <v>15.732195911443011</v>
      </c>
    </row>
    <row r="40" spans="1:24" ht="15" x14ac:dyDescent="0.3">
      <c r="A40" s="4" t="s">
        <v>198</v>
      </c>
      <c r="B40" s="7">
        <v>10.065335094747908</v>
      </c>
      <c r="C40" s="8" t="s">
        <v>62</v>
      </c>
      <c r="D40" s="10" t="s">
        <v>74</v>
      </c>
      <c r="F40" s="7">
        <v>28.762248184055998</v>
      </c>
      <c r="G40" s="8" t="s">
        <v>5</v>
      </c>
      <c r="H40" s="10" t="s">
        <v>15</v>
      </c>
      <c r="J40" s="7">
        <v>17.478245412762604</v>
      </c>
      <c r="K40" s="8" t="s">
        <v>5</v>
      </c>
      <c r="L40" s="9" t="s">
        <v>5</v>
      </c>
      <c r="N40" s="7">
        <v>15.641466057090634</v>
      </c>
      <c r="O40" s="8" t="s">
        <v>62</v>
      </c>
      <c r="P40" s="10" t="s">
        <v>21</v>
      </c>
      <c r="R40" s="7">
        <v>28.052705251342726</v>
      </c>
      <c r="S40" s="8" t="s">
        <v>5</v>
      </c>
      <c r="T40" s="10" t="s">
        <v>21</v>
      </c>
      <c r="W40" s="89">
        <f t="shared" si="10"/>
        <v>71.947294748657143</v>
      </c>
      <c r="X40" s="89">
        <f t="shared" si="11"/>
        <v>28.052705251342726</v>
      </c>
    </row>
    <row r="41" spans="1:24" x14ac:dyDescent="0.3">
      <c r="A41" s="3"/>
    </row>
    <row r="42" spans="1:24" x14ac:dyDescent="0.3">
      <c r="A42" s="6" t="s">
        <v>199</v>
      </c>
    </row>
    <row r="43" spans="1:24" ht="15" x14ac:dyDescent="0.3">
      <c r="A43" s="4" t="s">
        <v>43</v>
      </c>
      <c r="B43" s="7">
        <v>16.981991756236493</v>
      </c>
      <c r="C43" s="8" t="s">
        <v>5</v>
      </c>
      <c r="D43" s="10" t="s">
        <v>21</v>
      </c>
      <c r="F43" s="7">
        <v>31.478466102904392</v>
      </c>
      <c r="G43" s="8" t="s">
        <v>5</v>
      </c>
      <c r="H43" s="9" t="s">
        <v>5</v>
      </c>
      <c r="J43" s="7">
        <v>15.362597511485307</v>
      </c>
      <c r="K43" s="8" t="s">
        <v>5</v>
      </c>
      <c r="L43" s="9" t="s">
        <v>5</v>
      </c>
      <c r="N43" s="7">
        <v>12.564969249492124</v>
      </c>
      <c r="O43" s="8" t="s">
        <v>5</v>
      </c>
      <c r="P43" s="10" t="s">
        <v>8</v>
      </c>
      <c r="R43" s="7">
        <v>23.611975379881649</v>
      </c>
      <c r="S43" s="8" t="s">
        <v>5</v>
      </c>
      <c r="T43" s="10" t="s">
        <v>17</v>
      </c>
      <c r="W43" s="89">
        <f t="shared" ref="W43:W46" si="12">B43+F43+J43+N43</f>
        <v>76.388024620118316</v>
      </c>
      <c r="X43" s="89">
        <f t="shared" ref="X43:X46" si="13">R43</f>
        <v>23.611975379881649</v>
      </c>
    </row>
    <row r="44" spans="1:24" ht="15" x14ac:dyDescent="0.3">
      <c r="A44" s="4" t="s">
        <v>44</v>
      </c>
      <c r="B44" s="7">
        <v>20.90892443472984</v>
      </c>
      <c r="C44" s="8" t="s">
        <v>5</v>
      </c>
      <c r="D44" s="9" t="s">
        <v>5</v>
      </c>
      <c r="F44" s="7">
        <v>35.472397867614042</v>
      </c>
      <c r="G44" s="8" t="s">
        <v>5</v>
      </c>
      <c r="H44" s="9" t="s">
        <v>5</v>
      </c>
      <c r="J44" s="7">
        <v>20.154343081186017</v>
      </c>
      <c r="K44" s="8" t="s">
        <v>5</v>
      </c>
      <c r="L44" s="9" t="s">
        <v>5</v>
      </c>
      <c r="N44" s="7">
        <v>6.2759264521141933</v>
      </c>
      <c r="O44" s="8" t="s">
        <v>62</v>
      </c>
      <c r="P44" s="10" t="s">
        <v>8</v>
      </c>
      <c r="R44" s="7">
        <v>17.188408164355863</v>
      </c>
      <c r="S44" s="8" t="s">
        <v>5</v>
      </c>
      <c r="T44" s="10" t="s">
        <v>8</v>
      </c>
      <c r="W44" s="89">
        <f t="shared" si="12"/>
        <v>82.811591835644094</v>
      </c>
      <c r="X44" s="89">
        <f t="shared" si="13"/>
        <v>17.188408164355863</v>
      </c>
    </row>
    <row r="45" spans="1:24" ht="15" x14ac:dyDescent="0.3">
      <c r="A45" s="4" t="s">
        <v>45</v>
      </c>
      <c r="B45" s="7">
        <v>23.748154081261884</v>
      </c>
      <c r="C45" s="8" t="s">
        <v>5</v>
      </c>
      <c r="D45" s="10" t="s">
        <v>8</v>
      </c>
      <c r="F45" s="7">
        <v>38.550255167754784</v>
      </c>
      <c r="G45" s="8" t="s">
        <v>5</v>
      </c>
      <c r="H45" s="9" t="s">
        <v>5</v>
      </c>
      <c r="J45" s="7">
        <v>16.191531300938159</v>
      </c>
      <c r="K45" s="8" t="s">
        <v>5</v>
      </c>
      <c r="L45" s="9" t="s">
        <v>5</v>
      </c>
      <c r="N45" s="7">
        <v>9.2699553731102995</v>
      </c>
      <c r="O45" s="8" t="s">
        <v>62</v>
      </c>
      <c r="P45" s="9" t="s">
        <v>5</v>
      </c>
      <c r="R45" s="7">
        <v>12.24010407693482</v>
      </c>
      <c r="S45" s="8" t="s">
        <v>62</v>
      </c>
      <c r="T45" s="10" t="s">
        <v>13</v>
      </c>
      <c r="W45" s="89">
        <f t="shared" si="12"/>
        <v>87.75989592306513</v>
      </c>
      <c r="X45" s="89">
        <f t="shared" si="13"/>
        <v>12.24010407693482</v>
      </c>
    </row>
    <row r="46" spans="1:24" ht="15" x14ac:dyDescent="0.3">
      <c r="A46" s="4" t="s">
        <v>46</v>
      </c>
      <c r="B46" s="7">
        <v>24.598731541957161</v>
      </c>
      <c r="C46" s="8" t="s">
        <v>5</v>
      </c>
      <c r="D46" s="10" t="s">
        <v>13</v>
      </c>
      <c r="F46" s="7">
        <v>32.492222377770048</v>
      </c>
      <c r="G46" s="8" t="s">
        <v>5</v>
      </c>
      <c r="H46" s="9" t="s">
        <v>5</v>
      </c>
      <c r="J46" s="7">
        <v>18.420983675803125</v>
      </c>
      <c r="K46" s="8" t="s">
        <v>5</v>
      </c>
      <c r="L46" s="9" t="s">
        <v>5</v>
      </c>
      <c r="N46" s="7">
        <v>9.8390823565904775</v>
      </c>
      <c r="O46" s="8" t="s">
        <v>62</v>
      </c>
      <c r="P46" s="9" t="s">
        <v>5</v>
      </c>
      <c r="R46" s="7">
        <v>14.648980047879123</v>
      </c>
      <c r="S46" s="8" t="s">
        <v>5</v>
      </c>
      <c r="T46" s="10" t="s">
        <v>15</v>
      </c>
      <c r="W46" s="89">
        <f t="shared" si="12"/>
        <v>85.351019952120822</v>
      </c>
      <c r="X46" s="89">
        <f t="shared" si="13"/>
        <v>14.648980047879123</v>
      </c>
    </row>
    <row r="47" spans="1:24" x14ac:dyDescent="0.3">
      <c r="A47" s="3"/>
    </row>
    <row r="48" spans="1:24" x14ac:dyDescent="0.3">
      <c r="A48" s="6" t="s">
        <v>200</v>
      </c>
    </row>
    <row r="49" spans="1:24" ht="15" x14ac:dyDescent="0.3">
      <c r="A49" s="4" t="s">
        <v>201</v>
      </c>
      <c r="B49" s="7">
        <v>20.605182890463457</v>
      </c>
      <c r="C49" s="8" t="s">
        <v>5</v>
      </c>
      <c r="D49" s="9" t="s">
        <v>5</v>
      </c>
      <c r="F49" s="7">
        <v>31.974972677860119</v>
      </c>
      <c r="G49" s="8" t="s">
        <v>5</v>
      </c>
      <c r="H49" s="10" t="s">
        <v>8</v>
      </c>
      <c r="J49" s="7">
        <v>18.635546434115611</v>
      </c>
      <c r="K49" s="8" t="s">
        <v>5</v>
      </c>
      <c r="L49" s="9" t="s">
        <v>5</v>
      </c>
      <c r="N49" s="7">
        <v>10.527952232493936</v>
      </c>
      <c r="O49" s="8" t="s">
        <v>5</v>
      </c>
      <c r="P49" s="10" t="s">
        <v>8</v>
      </c>
      <c r="R49" s="7">
        <v>18.25634576506685</v>
      </c>
      <c r="S49" s="8" t="s">
        <v>5</v>
      </c>
      <c r="T49" s="10" t="s">
        <v>8</v>
      </c>
      <c r="W49" s="89">
        <f t="shared" ref="W49:W51" si="14">B49+F49+J49+N49</f>
        <v>81.743654234933118</v>
      </c>
      <c r="X49" s="89">
        <f t="shared" ref="X49:X51" si="15">R49</f>
        <v>18.25634576506685</v>
      </c>
    </row>
    <row r="50" spans="1:24" ht="15" x14ac:dyDescent="0.3">
      <c r="A50" s="4" t="s">
        <v>49</v>
      </c>
      <c r="B50" s="7">
        <v>17.73411343496138</v>
      </c>
      <c r="C50" s="8" t="s">
        <v>5</v>
      </c>
      <c r="D50" s="10" t="s">
        <v>8</v>
      </c>
      <c r="F50" s="7">
        <v>34.049058871648796</v>
      </c>
      <c r="G50" s="8" t="s">
        <v>5</v>
      </c>
      <c r="H50" s="10" t="s">
        <v>13</v>
      </c>
      <c r="J50" s="7">
        <v>17.278476157905427</v>
      </c>
      <c r="K50" s="8" t="s">
        <v>5</v>
      </c>
      <c r="L50" s="9" t="s">
        <v>5</v>
      </c>
      <c r="N50" s="7">
        <v>11.469353996891057</v>
      </c>
      <c r="O50" s="8" t="s">
        <v>5</v>
      </c>
      <c r="P50" s="10" t="s">
        <v>13</v>
      </c>
      <c r="R50" s="7">
        <v>19.468997538593275</v>
      </c>
      <c r="S50" s="8" t="s">
        <v>5</v>
      </c>
      <c r="T50" s="10" t="s">
        <v>13</v>
      </c>
      <c r="W50" s="89">
        <f t="shared" si="14"/>
        <v>80.531002461406658</v>
      </c>
      <c r="X50" s="89">
        <f t="shared" si="15"/>
        <v>19.468997538593275</v>
      </c>
    </row>
    <row r="51" spans="1:24" ht="15" x14ac:dyDescent="0.3">
      <c r="A51" s="4" t="s">
        <v>50</v>
      </c>
      <c r="B51" s="7">
        <v>22.853834521094448</v>
      </c>
      <c r="C51" s="8" t="s">
        <v>5</v>
      </c>
      <c r="D51" s="10" t="s">
        <v>8</v>
      </c>
      <c r="F51" s="7">
        <v>41.493280766796587</v>
      </c>
      <c r="G51" s="8" t="s">
        <v>5</v>
      </c>
      <c r="H51" s="10" t="s">
        <v>21</v>
      </c>
      <c r="J51" s="7">
        <v>17.067453467278042</v>
      </c>
      <c r="K51" s="8" t="s">
        <v>5</v>
      </c>
      <c r="L51" s="9" t="s">
        <v>5</v>
      </c>
      <c r="N51" s="7">
        <v>4.9393130480325231</v>
      </c>
      <c r="O51" s="8" t="s">
        <v>62</v>
      </c>
      <c r="P51" s="10" t="s">
        <v>21</v>
      </c>
      <c r="R51" s="7">
        <v>13.64611819679846</v>
      </c>
      <c r="S51" s="8" t="s">
        <v>5</v>
      </c>
      <c r="T51" s="10" t="s">
        <v>21</v>
      </c>
      <c r="W51" s="89">
        <f t="shared" si="14"/>
        <v>86.353881803201588</v>
      </c>
      <c r="X51" s="89">
        <f t="shared" si="15"/>
        <v>13.64611819679846</v>
      </c>
    </row>
    <row r="52" spans="1:24" ht="14.4" thickBot="1" x14ac:dyDescent="0.35">
      <c r="A52" s="13"/>
      <c r="B52" s="13"/>
      <c r="C52" s="13"/>
      <c r="D52" s="13"/>
      <c r="E52" s="13"/>
      <c r="F52" s="13"/>
      <c r="G52" s="13"/>
      <c r="H52" s="13"/>
      <c r="I52" s="13"/>
      <c r="J52" s="13"/>
      <c r="K52" s="13"/>
      <c r="L52" s="13"/>
      <c r="M52" s="13"/>
      <c r="N52" s="13"/>
      <c r="O52" s="13"/>
      <c r="P52" s="13"/>
      <c r="Q52" s="13"/>
      <c r="R52" s="13"/>
      <c r="S52" s="13"/>
      <c r="T52" s="13"/>
    </row>
    <row r="54" spans="1:24" x14ac:dyDescent="0.3">
      <c r="A54" s="276" t="s">
        <v>202</v>
      </c>
      <c r="B54" s="276"/>
      <c r="C54" s="276"/>
      <c r="D54" s="276"/>
      <c r="E54" s="276"/>
      <c r="F54" s="276"/>
      <c r="G54" s="276"/>
      <c r="H54" s="276"/>
      <c r="I54" s="276"/>
      <c r="J54" s="276"/>
      <c r="K54" s="276"/>
      <c r="L54" s="276"/>
      <c r="M54" s="276"/>
      <c r="N54" s="276"/>
      <c r="O54" s="276"/>
      <c r="P54" s="276"/>
      <c r="Q54" s="276"/>
      <c r="R54" s="276"/>
      <c r="S54" s="276"/>
      <c r="T54" s="276"/>
    </row>
    <row r="55" spans="1:24" x14ac:dyDescent="0.3">
      <c r="A55" s="276" t="s">
        <v>203</v>
      </c>
      <c r="B55" s="276"/>
      <c r="C55" s="276"/>
      <c r="D55" s="276"/>
      <c r="E55" s="276"/>
      <c r="F55" s="276"/>
      <c r="G55" s="276"/>
      <c r="H55" s="276"/>
      <c r="I55" s="276"/>
      <c r="J55" s="276"/>
      <c r="K55" s="276"/>
      <c r="L55" s="276"/>
      <c r="M55" s="276"/>
      <c r="N55" s="276"/>
      <c r="O55" s="276"/>
      <c r="P55" s="276"/>
      <c r="Q55" s="276"/>
      <c r="R55" s="276"/>
      <c r="S55" s="276"/>
      <c r="T55" s="276"/>
    </row>
    <row r="56" spans="1:24" x14ac:dyDescent="0.3">
      <c r="A56" s="276" t="s">
        <v>204</v>
      </c>
      <c r="B56" s="276"/>
      <c r="C56" s="276"/>
      <c r="D56" s="276"/>
      <c r="E56" s="276"/>
      <c r="F56" s="276"/>
      <c r="G56" s="276"/>
      <c r="H56" s="276"/>
      <c r="I56" s="276"/>
      <c r="J56" s="276"/>
      <c r="K56" s="276"/>
      <c r="L56" s="276"/>
      <c r="M56" s="276"/>
      <c r="N56" s="276"/>
      <c r="O56" s="276"/>
      <c r="P56" s="276"/>
      <c r="Q56" s="276"/>
      <c r="R56" s="276"/>
      <c r="S56" s="276"/>
      <c r="T56" s="276"/>
    </row>
    <row r="57" spans="1:24" x14ac:dyDescent="0.3">
      <c r="A57" s="276" t="s">
        <v>205</v>
      </c>
      <c r="B57" s="276"/>
      <c r="C57" s="276"/>
      <c r="D57" s="276"/>
      <c r="E57" s="276"/>
      <c r="F57" s="276"/>
      <c r="G57" s="276"/>
      <c r="H57" s="276"/>
      <c r="I57" s="276"/>
      <c r="J57" s="276"/>
      <c r="K57" s="276"/>
      <c r="L57" s="276"/>
      <c r="M57" s="276"/>
      <c r="N57" s="276"/>
      <c r="O57" s="276"/>
      <c r="P57" s="276"/>
      <c r="Q57" s="276"/>
      <c r="R57" s="276"/>
      <c r="S57" s="276"/>
      <c r="T57" s="276"/>
    </row>
    <row r="58" spans="1:24" ht="24.75" customHeight="1" x14ac:dyDescent="0.3">
      <c r="A58" s="276" t="s">
        <v>206</v>
      </c>
      <c r="B58" s="276"/>
      <c r="C58" s="276"/>
      <c r="D58" s="276"/>
      <c r="E58" s="276"/>
      <c r="F58" s="276"/>
      <c r="G58" s="276"/>
      <c r="H58" s="276"/>
      <c r="I58" s="276"/>
      <c r="J58" s="276"/>
      <c r="K58" s="276"/>
      <c r="L58" s="276"/>
      <c r="M58" s="276"/>
      <c r="N58" s="276"/>
      <c r="O58" s="276"/>
      <c r="P58" s="276"/>
      <c r="Q58" s="276"/>
      <c r="R58" s="276"/>
      <c r="S58" s="276"/>
      <c r="T58" s="276"/>
    </row>
    <row r="59" spans="1:24" x14ac:dyDescent="0.3">
      <c r="A59" s="276" t="s">
        <v>54</v>
      </c>
      <c r="B59" s="276"/>
      <c r="C59" s="276"/>
      <c r="D59" s="276"/>
      <c r="E59" s="276"/>
      <c r="F59" s="276"/>
      <c r="G59" s="276"/>
      <c r="H59" s="276"/>
      <c r="I59" s="276"/>
      <c r="J59" s="276"/>
      <c r="K59" s="276"/>
      <c r="L59" s="276"/>
      <c r="M59" s="276"/>
      <c r="N59" s="276"/>
      <c r="O59" s="276"/>
      <c r="P59" s="276"/>
      <c r="Q59" s="276"/>
      <c r="R59" s="276"/>
      <c r="S59" s="276"/>
      <c r="T59" s="276"/>
    </row>
    <row r="60" spans="1:24" x14ac:dyDescent="0.3">
      <c r="A60" s="276" t="s">
        <v>207</v>
      </c>
      <c r="B60" s="276"/>
      <c r="C60" s="276"/>
      <c r="D60" s="276"/>
      <c r="E60" s="276"/>
      <c r="F60" s="276"/>
      <c r="G60" s="276"/>
      <c r="H60" s="276"/>
      <c r="I60" s="276"/>
      <c r="J60" s="276"/>
      <c r="K60" s="276"/>
      <c r="L60" s="276"/>
      <c r="M60" s="276"/>
      <c r="N60" s="276"/>
      <c r="O60" s="276"/>
      <c r="P60" s="276"/>
      <c r="Q60" s="276"/>
      <c r="R60" s="276"/>
      <c r="S60" s="276"/>
      <c r="T60" s="276"/>
    </row>
    <row r="61" spans="1:24" x14ac:dyDescent="0.3">
      <c r="A61" s="277" t="s">
        <v>54</v>
      </c>
      <c r="B61" s="277"/>
      <c r="C61" s="277"/>
      <c r="D61" s="277"/>
      <c r="E61" s="277"/>
      <c r="F61" s="277"/>
      <c r="G61" s="277"/>
      <c r="H61" s="277"/>
      <c r="I61" s="277"/>
      <c r="J61" s="277"/>
      <c r="K61" s="277"/>
      <c r="L61" s="277"/>
      <c r="M61" s="277"/>
      <c r="N61" s="277"/>
      <c r="O61" s="277"/>
      <c r="P61" s="277"/>
      <c r="Q61" s="277"/>
      <c r="R61" s="277"/>
      <c r="S61" s="277"/>
      <c r="T61" s="277"/>
    </row>
  </sheetData>
  <mergeCells count="15">
    <mergeCell ref="A60:T60"/>
    <mergeCell ref="A61:T61"/>
    <mergeCell ref="A54:T54"/>
    <mergeCell ref="A55:T55"/>
    <mergeCell ref="A56:T56"/>
    <mergeCell ref="A57:T57"/>
    <mergeCell ref="A58:T58"/>
    <mergeCell ref="A59:T59"/>
    <mergeCell ref="A2:T2"/>
    <mergeCell ref="B4:D4"/>
    <mergeCell ref="F4:H4"/>
    <mergeCell ref="J4:L4"/>
    <mergeCell ref="N4:P4"/>
    <mergeCell ref="R4:T4"/>
    <mergeCell ref="B3:P3"/>
  </mergeCells>
  <pageMargins left="0.48000000000000004" right="0.48000000000000004" top="0.3" bottom="0.46000000000000008" header="0.18" footer="0.2"/>
  <pageSetup scale="80" orientation="landscape" r:id="rId1"/>
  <headerFoot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1C502-B616-435B-B30C-8B52392A6538}">
  <sheetPr>
    <tabColor rgb="FFFFFF00"/>
  </sheetPr>
  <dimension ref="A1:Z41"/>
  <sheetViews>
    <sheetView showGridLines="0" workbookViewId="0"/>
  </sheetViews>
  <sheetFormatPr baseColWidth="10" defaultColWidth="11.44140625" defaultRowHeight="16.2" x14ac:dyDescent="0.3"/>
  <cols>
    <col min="1" max="1" width="33.6640625" customWidth="1"/>
    <col min="2" max="2" width="12.109375" customWidth="1"/>
    <col min="3" max="3" width="3.33203125" style="169" customWidth="1"/>
    <col min="4" max="4" width="12.109375" customWidth="1"/>
    <col min="5" max="5" width="2.88671875" style="169" customWidth="1"/>
    <col min="6" max="6" width="12.109375" customWidth="1"/>
    <col min="7" max="7" width="1.88671875" style="169" bestFit="1" customWidth="1"/>
    <col min="8" max="8" width="12.109375" customWidth="1"/>
    <col min="9" max="9" width="3" style="169" customWidth="1"/>
    <col min="10" max="10" width="12.109375" customWidth="1"/>
    <col min="11" max="11" width="3.5546875" style="169" customWidth="1"/>
    <col min="12" max="12" width="4.5546875" customWidth="1"/>
    <col min="13" max="13" width="13.5546875" hidden="1" customWidth="1"/>
    <col min="14" max="15" width="1.44140625" hidden="1" customWidth="1"/>
    <col min="16" max="16" width="1.5546875" hidden="1" customWidth="1"/>
    <col min="17" max="17" width="4.109375" hidden="1" customWidth="1"/>
    <col min="18" max="18" width="9.5546875" hidden="1" customWidth="1"/>
    <col min="19" max="19" width="1.44140625" hidden="1" customWidth="1"/>
    <col min="20" max="21" width="0" hidden="1" customWidth="1"/>
    <col min="22" max="22" width="19.109375" hidden="1" customWidth="1"/>
    <col min="23" max="23" width="11.44140625" hidden="1" customWidth="1"/>
    <col min="24" max="24" width="1.44140625" hidden="1" customWidth="1"/>
    <col min="25" max="25" width="3.44140625" hidden="1" customWidth="1"/>
    <col min="26" max="26" width="4.44140625" customWidth="1"/>
  </cols>
  <sheetData>
    <row r="1" spans="1:26" ht="15" customHeight="1" x14ac:dyDescent="0.3">
      <c r="A1" s="121" t="s">
        <v>413</v>
      </c>
      <c r="B1" s="122" t="s">
        <v>54</v>
      </c>
      <c r="C1" s="163"/>
      <c r="D1" s="121" t="s">
        <v>54</v>
      </c>
      <c r="E1" s="184"/>
      <c r="F1" s="121"/>
      <c r="G1" s="184"/>
      <c r="H1" s="121"/>
      <c r="I1" s="184"/>
      <c r="J1" s="114"/>
      <c r="K1" s="166"/>
    </row>
    <row r="2" spans="1:26" ht="30" customHeight="1" x14ac:dyDescent="0.3">
      <c r="A2" s="279" t="s">
        <v>378</v>
      </c>
      <c r="B2" s="279"/>
      <c r="C2" s="279"/>
      <c r="D2" s="279"/>
      <c r="E2" s="279"/>
      <c r="F2" s="279"/>
      <c r="G2" s="279"/>
      <c r="H2" s="279"/>
      <c r="I2" s="279"/>
      <c r="J2" s="279"/>
      <c r="K2" s="168"/>
      <c r="L2" s="91"/>
      <c r="M2" s="43" t="s">
        <v>2</v>
      </c>
      <c r="N2" s="91"/>
      <c r="O2" s="91"/>
      <c r="P2" s="91"/>
      <c r="Q2" s="91"/>
      <c r="R2" s="91"/>
      <c r="S2" s="91"/>
      <c r="T2" s="101"/>
      <c r="U2" s="91"/>
      <c r="V2" s="91"/>
      <c r="W2" s="91"/>
      <c r="X2" s="91"/>
      <c r="Y2" s="91"/>
      <c r="Z2" s="91"/>
    </row>
    <row r="3" spans="1:26" ht="47.1" customHeight="1" x14ac:dyDescent="0.3">
      <c r="A3" s="261"/>
      <c r="B3" s="224" t="s">
        <v>56</v>
      </c>
      <c r="C3" s="227"/>
      <c r="D3" s="224" t="s">
        <v>57</v>
      </c>
      <c r="E3" s="227"/>
      <c r="F3" s="224" t="s">
        <v>58</v>
      </c>
      <c r="G3" s="227"/>
      <c r="H3" s="224" t="s">
        <v>355</v>
      </c>
      <c r="I3" s="227"/>
      <c r="J3" s="224" t="s">
        <v>60</v>
      </c>
      <c r="K3" s="228"/>
      <c r="L3" s="22"/>
      <c r="M3" s="278"/>
      <c r="N3" s="278"/>
      <c r="O3" s="278"/>
      <c r="P3" s="22"/>
      <c r="Q3" s="278"/>
      <c r="R3" s="278"/>
      <c r="S3" s="278"/>
      <c r="V3" s="15"/>
      <c r="W3" s="278"/>
      <c r="X3" s="278"/>
      <c r="Y3" s="278"/>
      <c r="Z3" s="22"/>
    </row>
    <row r="4" spans="1:26" ht="18" customHeight="1" x14ac:dyDescent="0.3">
      <c r="A4" s="262"/>
      <c r="B4" s="248" t="s">
        <v>82</v>
      </c>
      <c r="C4" s="248"/>
      <c r="D4" s="248"/>
      <c r="E4" s="248"/>
      <c r="F4" s="248"/>
      <c r="G4" s="248"/>
      <c r="H4" s="248"/>
      <c r="I4" s="248"/>
      <c r="J4" s="248"/>
      <c r="K4" s="248"/>
      <c r="L4" s="22"/>
      <c r="M4" s="16"/>
      <c r="N4" s="16"/>
      <c r="O4" s="16"/>
      <c r="P4" s="22"/>
      <c r="Q4" s="16"/>
      <c r="R4" s="16"/>
      <c r="S4" s="16"/>
      <c r="V4" s="15"/>
      <c r="W4" s="16"/>
      <c r="X4" s="16"/>
      <c r="Y4" s="16"/>
      <c r="Z4" s="22"/>
    </row>
    <row r="5" spans="1:26" ht="15" x14ac:dyDescent="0.3">
      <c r="A5" s="106" t="s">
        <v>11</v>
      </c>
      <c r="B5" s="111">
        <v>5.5067672973772179</v>
      </c>
      <c r="C5" s="141" t="s">
        <v>62</v>
      </c>
      <c r="D5" s="111">
        <v>19.982364667890714</v>
      </c>
      <c r="E5" s="164" t="s">
        <v>17</v>
      </c>
      <c r="F5" s="111">
        <v>22.607761460701546</v>
      </c>
      <c r="G5" s="141" t="s">
        <v>21</v>
      </c>
      <c r="H5" s="111">
        <v>17.351081523070864</v>
      </c>
      <c r="I5" s="141" t="s">
        <v>17</v>
      </c>
      <c r="J5" s="111">
        <v>34.552025050959671</v>
      </c>
      <c r="K5" s="168" t="s">
        <v>63</v>
      </c>
      <c r="L5" s="70"/>
      <c r="M5" s="7"/>
      <c r="N5" s="8"/>
      <c r="O5" s="10"/>
      <c r="P5" s="70"/>
      <c r="Q5" s="7"/>
      <c r="R5" s="7"/>
      <c r="S5" s="8"/>
      <c r="V5" s="4"/>
      <c r="W5" s="7"/>
      <c r="X5" s="8"/>
      <c r="Y5" s="10"/>
      <c r="Z5" s="70"/>
    </row>
    <row r="6" spans="1:26" ht="15" x14ac:dyDescent="0.3">
      <c r="A6" s="106" t="s">
        <v>12</v>
      </c>
      <c r="B6" s="111">
        <v>22.057416088659561</v>
      </c>
      <c r="C6" s="141" t="s">
        <v>8</v>
      </c>
      <c r="D6" s="111">
        <v>34.854292951517166</v>
      </c>
      <c r="E6" s="164" t="s">
        <v>432</v>
      </c>
      <c r="F6" s="111">
        <v>19.033614300014527</v>
      </c>
      <c r="G6" s="141" t="s">
        <v>5</v>
      </c>
      <c r="H6" s="111">
        <v>10.274465097247615</v>
      </c>
      <c r="I6" s="141" t="s">
        <v>17</v>
      </c>
      <c r="J6" s="111">
        <v>13.780211562561131</v>
      </c>
      <c r="K6" s="168" t="s">
        <v>432</v>
      </c>
      <c r="L6" s="70"/>
      <c r="M6" s="7"/>
      <c r="N6" s="8"/>
      <c r="O6" s="9"/>
      <c r="P6" s="70"/>
      <c r="Q6" s="7"/>
      <c r="R6" s="7"/>
      <c r="S6" s="8"/>
      <c r="V6" s="4"/>
      <c r="W6" s="7"/>
      <c r="X6" s="8"/>
      <c r="Y6" s="10"/>
      <c r="Z6" s="70"/>
    </row>
    <row r="7" spans="1:26" ht="15" x14ac:dyDescent="0.3">
      <c r="A7" s="106" t="s">
        <v>14</v>
      </c>
      <c r="B7" s="111">
        <v>29.099708898183586</v>
      </c>
      <c r="C7" s="141" t="s">
        <v>21</v>
      </c>
      <c r="D7" s="111">
        <v>38.918194257106641</v>
      </c>
      <c r="E7" s="164" t="s">
        <v>13</v>
      </c>
      <c r="F7" s="111">
        <v>15.439222382720752</v>
      </c>
      <c r="G7" s="141" t="s">
        <v>432</v>
      </c>
      <c r="H7" s="111">
        <v>4.8986518847018923</v>
      </c>
      <c r="I7" s="141" t="s">
        <v>62</v>
      </c>
      <c r="J7" s="111">
        <v>11.644222577287129</v>
      </c>
      <c r="K7" s="168" t="s">
        <v>71</v>
      </c>
      <c r="L7" s="70"/>
      <c r="M7" s="7"/>
      <c r="N7" s="8"/>
      <c r="O7" s="10"/>
      <c r="P7" s="70"/>
      <c r="Q7" s="7"/>
      <c r="R7" s="7"/>
      <c r="S7" s="8"/>
      <c r="V7" s="4"/>
      <c r="W7" s="7"/>
      <c r="X7" s="8"/>
      <c r="Y7" s="10"/>
      <c r="Z7" s="70"/>
    </row>
    <row r="8" spans="1:26" ht="15" x14ac:dyDescent="0.3">
      <c r="A8" s="106" t="s">
        <v>16</v>
      </c>
      <c r="B8" s="111">
        <v>24.25673247322354</v>
      </c>
      <c r="C8" s="141" t="s">
        <v>15</v>
      </c>
      <c r="D8" s="111">
        <v>41.819846600560908</v>
      </c>
      <c r="E8" s="164" t="s">
        <v>8</v>
      </c>
      <c r="F8" s="111">
        <v>17.341734340911703</v>
      </c>
      <c r="G8" s="141" t="s">
        <v>5</v>
      </c>
      <c r="H8" s="111">
        <v>5.2631340297529396</v>
      </c>
      <c r="I8" s="141" t="s">
        <v>62</v>
      </c>
      <c r="J8" s="111">
        <v>11.318552555550927</v>
      </c>
      <c r="K8" s="168" t="s">
        <v>15</v>
      </c>
      <c r="L8" s="70"/>
      <c r="M8" s="7"/>
      <c r="N8" s="8"/>
      <c r="O8" s="9"/>
      <c r="P8" s="70"/>
      <c r="Q8" s="7"/>
      <c r="R8" s="7"/>
      <c r="S8" s="8"/>
      <c r="V8" s="4"/>
      <c r="W8" s="7"/>
      <c r="X8" s="8"/>
      <c r="Y8" s="10"/>
      <c r="Z8" s="70"/>
    </row>
    <row r="9" spans="1:26" ht="15" x14ac:dyDescent="0.3">
      <c r="A9" s="106" t="s">
        <v>65</v>
      </c>
      <c r="B9" s="111">
        <v>17.591611741242833</v>
      </c>
      <c r="C9" s="141" t="s">
        <v>62</v>
      </c>
      <c r="D9" s="111">
        <v>42.322085517635713</v>
      </c>
      <c r="E9" s="164" t="s">
        <v>15</v>
      </c>
      <c r="F9" s="111">
        <v>12.611044564970083</v>
      </c>
      <c r="G9" s="141" t="s">
        <v>62</v>
      </c>
      <c r="H9" s="111">
        <v>9.2619255480858982</v>
      </c>
      <c r="I9" s="141" t="s">
        <v>62</v>
      </c>
      <c r="J9" s="111">
        <v>18.213332628065473</v>
      </c>
      <c r="K9" s="168" t="s">
        <v>62</v>
      </c>
      <c r="L9" s="70"/>
      <c r="M9" s="7"/>
      <c r="N9" s="8"/>
      <c r="O9" s="10"/>
      <c r="P9" s="70"/>
      <c r="Q9" s="7"/>
      <c r="R9" s="7"/>
      <c r="S9" s="8"/>
      <c r="V9" s="4"/>
      <c r="W9" s="7"/>
      <c r="X9" s="8"/>
      <c r="Y9" s="10"/>
      <c r="Z9" s="70"/>
    </row>
    <row r="10" spans="1:26" ht="15" x14ac:dyDescent="0.3">
      <c r="A10" s="120" t="s">
        <v>230</v>
      </c>
      <c r="B10" s="118">
        <v>20.627079506683405</v>
      </c>
      <c r="C10" s="170" t="s">
        <v>5</v>
      </c>
      <c r="D10" s="118">
        <v>35.042054359810436</v>
      </c>
      <c r="E10" s="165"/>
      <c r="F10" s="118">
        <v>17.917979265907626</v>
      </c>
      <c r="G10" s="170" t="s">
        <v>5</v>
      </c>
      <c r="H10" s="118">
        <v>9.1785419354058426</v>
      </c>
      <c r="I10" s="170" t="s">
        <v>5</v>
      </c>
      <c r="J10" s="118">
        <v>17.234344932192393</v>
      </c>
      <c r="K10" s="190" t="s">
        <v>5</v>
      </c>
      <c r="L10" s="27"/>
      <c r="M10" s="24"/>
      <c r="N10" s="25"/>
      <c r="O10" s="26"/>
      <c r="P10" s="27"/>
      <c r="Q10" s="24"/>
      <c r="R10" s="24"/>
      <c r="S10" s="25"/>
      <c r="V10" s="23"/>
      <c r="W10" s="24"/>
      <c r="X10" s="25"/>
      <c r="Y10" s="26"/>
      <c r="Z10" s="27"/>
    </row>
    <row r="11" spans="1:26" ht="14.4" x14ac:dyDescent="0.3">
      <c r="A11" s="281" t="s">
        <v>116</v>
      </c>
      <c r="B11" s="281"/>
      <c r="C11" s="281"/>
      <c r="D11" s="281"/>
      <c r="E11" s="281"/>
      <c r="F11" s="281"/>
      <c r="G11" s="281"/>
      <c r="H11" s="281"/>
      <c r="I11" s="281"/>
      <c r="J11" s="281"/>
      <c r="K11" s="281"/>
    </row>
    <row r="12" spans="1:26" ht="19.2" customHeight="1" x14ac:dyDescent="0.3">
      <c r="A12" s="280" t="s">
        <v>481</v>
      </c>
      <c r="B12" s="280"/>
      <c r="C12" s="280"/>
      <c r="D12" s="280"/>
      <c r="E12" s="280"/>
      <c r="F12" s="280"/>
      <c r="G12" s="280"/>
      <c r="H12" s="280"/>
      <c r="I12" s="280"/>
      <c r="J12" s="280"/>
      <c r="K12" s="280"/>
    </row>
    <row r="13" spans="1:26" ht="18" customHeight="1" x14ac:dyDescent="0.3">
      <c r="A13" s="247" t="s">
        <v>403</v>
      </c>
      <c r="B13" s="247"/>
      <c r="C13" s="247"/>
      <c r="D13" s="247"/>
      <c r="E13" s="247"/>
      <c r="F13" s="247"/>
      <c r="G13" s="247"/>
      <c r="H13" s="247"/>
      <c r="I13" s="247"/>
      <c r="J13" s="247"/>
      <c r="K13" s="168"/>
    </row>
    <row r="14" spans="1:26" ht="15" x14ac:dyDescent="0.3">
      <c r="A14" s="3"/>
      <c r="B14" s="4"/>
      <c r="C14" s="166"/>
      <c r="D14" s="4"/>
      <c r="E14" s="166"/>
      <c r="F14" s="4"/>
      <c r="G14" s="166"/>
      <c r="H14" s="4"/>
      <c r="I14" s="166"/>
      <c r="J14" s="4"/>
      <c r="K14" s="168"/>
    </row>
    <row r="15" spans="1:26" ht="15" x14ac:dyDescent="0.3">
      <c r="A15" s="3"/>
      <c r="B15" s="7"/>
      <c r="C15" s="167"/>
      <c r="D15" s="7"/>
      <c r="E15" s="167"/>
      <c r="F15" s="7"/>
      <c r="G15" s="167"/>
      <c r="H15" s="7"/>
      <c r="I15" s="167"/>
      <c r="J15" s="7"/>
      <c r="K15" s="168"/>
    </row>
    <row r="16" spans="1:26" ht="15" x14ac:dyDescent="0.3">
      <c r="A16" s="3"/>
      <c r="B16" s="7"/>
      <c r="C16" s="167"/>
      <c r="D16" s="7"/>
      <c r="E16" s="167"/>
      <c r="F16" s="21"/>
      <c r="G16" s="167"/>
      <c r="H16" s="7"/>
      <c r="I16" s="167"/>
      <c r="J16" s="7"/>
      <c r="K16" s="168"/>
    </row>
    <row r="17" spans="1:11" ht="15" x14ac:dyDescent="0.3">
      <c r="A17" s="3"/>
      <c r="B17" s="7"/>
      <c r="C17" s="167"/>
      <c r="D17" s="7"/>
      <c r="E17" s="167"/>
      <c r="F17" s="21"/>
      <c r="G17" s="167"/>
      <c r="H17" s="7"/>
      <c r="I17" s="167"/>
      <c r="J17" s="7"/>
      <c r="K17" s="168"/>
    </row>
    <row r="18" spans="1:11" ht="15" x14ac:dyDescent="0.3">
      <c r="A18" s="3"/>
      <c r="B18" s="7"/>
      <c r="C18" s="167"/>
      <c r="D18" s="7"/>
      <c r="E18" s="167"/>
      <c r="F18" s="21"/>
      <c r="G18" s="167"/>
      <c r="H18" s="7"/>
      <c r="I18" s="167"/>
      <c r="J18" s="7"/>
      <c r="K18" s="168"/>
    </row>
    <row r="19" spans="1:11" ht="15" x14ac:dyDescent="0.3">
      <c r="A19" s="3"/>
      <c r="B19" s="7"/>
      <c r="C19" s="167"/>
      <c r="D19" s="7"/>
      <c r="E19" s="167"/>
      <c r="F19" s="21"/>
      <c r="G19" s="167"/>
      <c r="H19" s="7"/>
      <c r="I19" s="167"/>
      <c r="J19" s="7"/>
      <c r="K19" s="168"/>
    </row>
    <row r="20" spans="1:11" ht="15" x14ac:dyDescent="0.3">
      <c r="A20" s="3"/>
      <c r="B20" s="7"/>
      <c r="C20" s="167"/>
      <c r="D20" s="7"/>
      <c r="E20" s="167"/>
      <c r="F20" s="21"/>
      <c r="G20" s="167"/>
      <c r="H20" s="7"/>
      <c r="I20" s="167"/>
      <c r="J20" s="7"/>
      <c r="K20" s="168"/>
    </row>
    <row r="21" spans="1:11" ht="15" x14ac:dyDescent="0.3">
      <c r="A21" s="3"/>
      <c r="B21" s="7"/>
      <c r="C21" s="167"/>
      <c r="D21" s="7"/>
      <c r="E21" s="167"/>
      <c r="F21" s="7"/>
      <c r="G21" s="167"/>
      <c r="H21" s="7"/>
      <c r="I21" s="167"/>
      <c r="J21" s="7"/>
      <c r="K21" s="168"/>
    </row>
    <row r="22" spans="1:11" ht="15" x14ac:dyDescent="0.3">
      <c r="A22" s="3"/>
      <c r="B22" s="3"/>
      <c r="C22" s="168"/>
      <c r="D22" s="3"/>
      <c r="E22" s="168"/>
      <c r="F22" s="3"/>
      <c r="G22" s="168"/>
      <c r="H22" s="3"/>
      <c r="I22" s="168"/>
      <c r="J22" s="3"/>
      <c r="K22" s="168"/>
    </row>
    <row r="23" spans="1:11" ht="15" x14ac:dyDescent="0.3">
      <c r="A23" s="3"/>
      <c r="B23" s="4"/>
      <c r="C23" s="166"/>
      <c r="D23" s="4"/>
      <c r="E23" s="166"/>
      <c r="F23" s="4"/>
      <c r="G23" s="166"/>
      <c r="H23" s="4"/>
      <c r="I23" s="166"/>
      <c r="J23" s="4"/>
      <c r="K23" s="168"/>
    </row>
    <row r="24" spans="1:11" ht="15" x14ac:dyDescent="0.3">
      <c r="A24" s="3"/>
      <c r="B24" s="21"/>
      <c r="C24" s="167"/>
      <c r="D24" s="21"/>
      <c r="E24" s="167"/>
      <c r="F24" s="21"/>
      <c r="G24" s="167"/>
      <c r="H24" s="21"/>
      <c r="I24" s="167"/>
      <c r="J24" s="21"/>
      <c r="K24" s="168"/>
    </row>
    <row r="25" spans="1:11" ht="15" x14ac:dyDescent="0.3">
      <c r="A25" s="3"/>
      <c r="B25" s="21"/>
      <c r="C25" s="167"/>
      <c r="D25" s="21"/>
      <c r="E25" s="167"/>
      <c r="F25" s="21"/>
      <c r="G25" s="167"/>
      <c r="H25" s="21"/>
      <c r="I25" s="167"/>
      <c r="J25" s="21"/>
      <c r="K25" s="168"/>
    </row>
    <row r="26" spans="1:11" ht="15" x14ac:dyDescent="0.3">
      <c r="A26" s="3"/>
      <c r="B26" s="21"/>
      <c r="C26" s="167"/>
      <c r="D26" s="21"/>
      <c r="E26" s="167"/>
      <c r="F26" s="21"/>
      <c r="G26" s="167"/>
      <c r="H26" s="21"/>
      <c r="I26" s="167"/>
      <c r="J26" s="21"/>
      <c r="K26" s="168"/>
    </row>
    <row r="27" spans="1:11" ht="15" x14ac:dyDescent="0.3">
      <c r="A27" s="3"/>
      <c r="B27" s="21"/>
      <c r="C27" s="167"/>
      <c r="D27" s="21"/>
      <c r="E27" s="167"/>
      <c r="F27" s="21"/>
      <c r="G27" s="167"/>
      <c r="H27" s="21"/>
      <c r="I27" s="167"/>
      <c r="J27" s="21"/>
      <c r="K27" s="168"/>
    </row>
    <row r="28" spans="1:11" x14ac:dyDescent="0.3">
      <c r="A28" s="3"/>
      <c r="B28" s="21"/>
      <c r="C28" s="167"/>
      <c r="D28" s="21"/>
      <c r="E28" s="167"/>
      <c r="F28" s="21"/>
      <c r="G28" s="167"/>
      <c r="H28" s="21"/>
      <c r="I28" s="167"/>
      <c r="J28" s="21"/>
    </row>
    <row r="29" spans="1:11" x14ac:dyDescent="0.3">
      <c r="A29" s="3"/>
      <c r="B29" s="7"/>
      <c r="C29" s="167"/>
      <c r="D29" s="7"/>
      <c r="E29" s="167"/>
      <c r="F29" s="7"/>
      <c r="G29" s="167"/>
      <c r="H29" s="7"/>
      <c r="I29" s="167"/>
      <c r="J29" s="7"/>
    </row>
    <row r="30" spans="1:11" x14ac:dyDescent="0.3">
      <c r="A30" s="3"/>
      <c r="B30" s="3"/>
      <c r="C30" s="168"/>
      <c r="D30" s="3"/>
      <c r="E30" s="168"/>
      <c r="F30" s="3"/>
      <c r="G30" s="168"/>
      <c r="H30" s="3"/>
      <c r="I30" s="168"/>
      <c r="J30" s="3"/>
    </row>
    <row r="31" spans="1:11" x14ac:dyDescent="0.3">
      <c r="A31" s="3"/>
      <c r="B31" s="3"/>
      <c r="C31" s="168"/>
      <c r="D31" s="3"/>
      <c r="E31" s="168"/>
      <c r="F31" s="3"/>
      <c r="G31" s="168"/>
      <c r="H31" s="3"/>
      <c r="I31" s="168"/>
      <c r="J31" s="3"/>
    </row>
    <row r="32" spans="1:11" x14ac:dyDescent="0.3">
      <c r="A32" s="3"/>
      <c r="B32" s="3"/>
      <c r="C32" s="168"/>
      <c r="D32" s="3"/>
      <c r="E32" s="168"/>
      <c r="F32" s="3"/>
      <c r="G32" s="168"/>
      <c r="H32" s="3"/>
      <c r="I32" s="168"/>
      <c r="J32" s="3"/>
    </row>
    <row r="33" spans="1:10" x14ac:dyDescent="0.3">
      <c r="A33" s="3"/>
      <c r="B33" s="3"/>
      <c r="C33" s="168"/>
      <c r="D33" s="3"/>
      <c r="E33" s="168"/>
      <c r="F33" s="3"/>
      <c r="G33" s="168"/>
      <c r="H33" s="3"/>
      <c r="I33" s="168"/>
      <c r="J33" s="3"/>
    </row>
    <row r="34" spans="1:10" x14ac:dyDescent="0.3">
      <c r="A34" s="3"/>
      <c r="B34" s="3"/>
      <c r="C34" s="168"/>
      <c r="D34" s="3"/>
      <c r="E34" s="168"/>
      <c r="F34" s="3"/>
      <c r="G34" s="168"/>
      <c r="H34" s="3"/>
      <c r="I34" s="168"/>
      <c r="J34" s="3"/>
    </row>
    <row r="35" spans="1:10" x14ac:dyDescent="0.3">
      <c r="A35" s="3"/>
      <c r="B35" s="3"/>
      <c r="C35" s="168"/>
      <c r="D35" s="3"/>
      <c r="E35" s="168"/>
      <c r="F35" s="3"/>
      <c r="G35" s="168"/>
      <c r="H35" s="3"/>
      <c r="I35" s="168"/>
      <c r="J35" s="3"/>
    </row>
    <row r="36" spans="1:10" x14ac:dyDescent="0.3">
      <c r="A36" s="3"/>
      <c r="B36" s="3"/>
      <c r="C36" s="168"/>
      <c r="D36" s="3"/>
      <c r="E36" s="168"/>
      <c r="F36" s="3"/>
      <c r="G36" s="168"/>
      <c r="H36" s="3"/>
      <c r="I36" s="168"/>
      <c r="J36" s="3"/>
    </row>
    <row r="37" spans="1:10" x14ac:dyDescent="0.3">
      <c r="A37" s="3"/>
      <c r="B37" s="3"/>
      <c r="C37" s="168"/>
      <c r="D37" s="3"/>
      <c r="E37" s="168"/>
      <c r="F37" s="3"/>
      <c r="G37" s="168"/>
      <c r="H37" s="3"/>
      <c r="I37" s="168"/>
      <c r="J37" s="3"/>
    </row>
    <row r="38" spans="1:10" x14ac:dyDescent="0.3">
      <c r="A38" s="3"/>
      <c r="B38" s="3"/>
      <c r="C38" s="168"/>
      <c r="D38" s="3"/>
      <c r="E38" s="168"/>
      <c r="F38" s="3"/>
      <c r="G38" s="168"/>
      <c r="H38" s="3"/>
      <c r="I38" s="168"/>
      <c r="J38" s="3"/>
    </row>
    <row r="39" spans="1:10" x14ac:dyDescent="0.3">
      <c r="A39" s="3"/>
      <c r="B39" s="3"/>
      <c r="C39" s="168"/>
      <c r="D39" s="3"/>
      <c r="E39" s="168"/>
      <c r="F39" s="3"/>
      <c r="G39" s="168"/>
      <c r="H39" s="3"/>
      <c r="I39" s="168"/>
      <c r="J39" s="3"/>
    </row>
    <row r="40" spans="1:10" x14ac:dyDescent="0.3">
      <c r="A40" s="3"/>
      <c r="B40" s="3"/>
      <c r="C40" s="168"/>
      <c r="D40" s="3"/>
      <c r="E40" s="168"/>
      <c r="F40" s="3"/>
      <c r="G40" s="168"/>
      <c r="H40" s="3"/>
      <c r="I40" s="168"/>
      <c r="J40" s="3"/>
    </row>
    <row r="41" spans="1:10" x14ac:dyDescent="0.3">
      <c r="A41" s="3"/>
      <c r="B41" s="3"/>
      <c r="C41" s="168"/>
      <c r="D41" s="3"/>
      <c r="E41" s="168"/>
      <c r="F41" s="3"/>
      <c r="G41" s="168"/>
      <c r="H41" s="3"/>
      <c r="I41" s="168"/>
      <c r="J41" s="3"/>
    </row>
  </sheetData>
  <mergeCells count="9">
    <mergeCell ref="Q3:S3"/>
    <mergeCell ref="A13:J13"/>
    <mergeCell ref="M3:O3"/>
    <mergeCell ref="W3:Y3"/>
    <mergeCell ref="A2:J2"/>
    <mergeCell ref="B4:K4"/>
    <mergeCell ref="A3:A4"/>
    <mergeCell ref="A12:K12"/>
    <mergeCell ref="A11:K11"/>
  </mergeCells>
  <hyperlinks>
    <hyperlink ref="M2" location="TDM!A1" display="RETOUR" xr:uid="{D1CA7E24-86DF-4409-9F04-59AD0AF237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DA39F-87A3-43C0-95ED-EC5BBDDE0731}">
  <sheetPr>
    <tabColor theme="5" tint="-0.249977111117893"/>
  </sheetPr>
  <dimension ref="A1:F14"/>
  <sheetViews>
    <sheetView showGridLines="0" workbookViewId="0">
      <selection activeCell="A6" sqref="A6"/>
    </sheetView>
  </sheetViews>
  <sheetFormatPr baseColWidth="10" defaultColWidth="11.44140625" defaultRowHeight="14.4" x14ac:dyDescent="0.3"/>
  <cols>
    <col min="1" max="1" width="37.5546875" customWidth="1"/>
    <col min="2" max="5" width="18.44140625" customWidth="1"/>
  </cols>
  <sheetData>
    <row r="1" spans="1:6" x14ac:dyDescent="0.3">
      <c r="A1" s="114" t="s">
        <v>372</v>
      </c>
      <c r="B1" s="114"/>
      <c r="C1" s="114"/>
      <c r="D1" s="114"/>
      <c r="E1" s="114"/>
    </row>
    <row r="2" spans="1:6" ht="34.950000000000003" customHeight="1" x14ac:dyDescent="0.3">
      <c r="A2" s="229" t="s">
        <v>402</v>
      </c>
      <c r="B2" s="229"/>
      <c r="C2" s="229"/>
      <c r="D2" s="229"/>
      <c r="E2" s="229"/>
      <c r="F2" s="91"/>
    </row>
    <row r="3" spans="1:6" ht="29.1" customHeight="1" x14ac:dyDescent="0.3">
      <c r="A3" s="233"/>
      <c r="B3" s="134" t="s">
        <v>57</v>
      </c>
      <c r="C3" s="134" t="s">
        <v>58</v>
      </c>
      <c r="D3" s="134" t="s">
        <v>355</v>
      </c>
      <c r="E3" s="134" t="s">
        <v>60</v>
      </c>
    </row>
    <row r="4" spans="1:6" ht="14.4" customHeight="1" x14ac:dyDescent="0.3">
      <c r="A4" s="234"/>
      <c r="B4" s="235" t="s">
        <v>82</v>
      </c>
      <c r="C4" s="235"/>
      <c r="D4" s="235"/>
      <c r="E4" s="235"/>
    </row>
    <row r="5" spans="1:6" ht="14.4" customHeight="1" x14ac:dyDescent="0.3">
      <c r="A5" s="231" t="s">
        <v>368</v>
      </c>
      <c r="B5" s="231"/>
      <c r="C5" s="231"/>
      <c r="D5" s="231"/>
      <c r="E5" s="231"/>
    </row>
    <row r="6" spans="1:6" ht="14.4" customHeight="1" x14ac:dyDescent="0.3">
      <c r="A6" s="105" t="s">
        <v>75</v>
      </c>
      <c r="B6" s="111">
        <v>11.039431578888168</v>
      </c>
      <c r="C6" s="111">
        <v>14.005708281428136</v>
      </c>
      <c r="D6" s="111">
        <v>29.262973041733563</v>
      </c>
      <c r="E6" s="111">
        <v>45.691887097951046</v>
      </c>
    </row>
    <row r="7" spans="1:6" x14ac:dyDescent="0.3">
      <c r="A7" s="105" t="s">
        <v>76</v>
      </c>
      <c r="B7" s="111">
        <v>35.980635842931143</v>
      </c>
      <c r="C7" s="111">
        <v>19.167078073538317</v>
      </c>
      <c r="D7" s="111">
        <v>24.236044745641834</v>
      </c>
      <c r="E7" s="111">
        <v>20.616241337889718</v>
      </c>
    </row>
    <row r="8" spans="1:6" x14ac:dyDescent="0.3">
      <c r="A8" s="117" t="s">
        <v>77</v>
      </c>
      <c r="B8" s="128">
        <v>15.095992004986764</v>
      </c>
      <c r="C8" s="128">
        <v>10.734553029623493</v>
      </c>
      <c r="D8" s="128">
        <v>18.069151073681418</v>
      </c>
      <c r="E8" s="128">
        <v>56.10030389170926</v>
      </c>
    </row>
    <row r="9" spans="1:6" x14ac:dyDescent="0.3">
      <c r="A9" s="232" t="s">
        <v>369</v>
      </c>
      <c r="B9" s="232"/>
      <c r="C9" s="232"/>
      <c r="D9" s="232"/>
      <c r="E9" s="232"/>
    </row>
    <row r="10" spans="1:6" ht="15" customHeight="1" x14ac:dyDescent="0.3">
      <c r="A10" s="105" t="s">
        <v>398</v>
      </c>
      <c r="B10" s="111">
        <v>9.4019695710345221</v>
      </c>
      <c r="C10" s="111">
        <v>9.5593879937058155</v>
      </c>
      <c r="D10" s="111">
        <v>13.032986369980035</v>
      </c>
      <c r="E10" s="111">
        <v>68.005656065280306</v>
      </c>
    </row>
    <row r="11" spans="1:6" x14ac:dyDescent="0.3">
      <c r="A11" s="105" t="s">
        <v>399</v>
      </c>
      <c r="B11" s="111">
        <v>10.794279365967432</v>
      </c>
      <c r="C11" s="111">
        <v>12.063162807095541</v>
      </c>
      <c r="D11" s="111">
        <v>16.867795604527039</v>
      </c>
      <c r="E11" s="111">
        <v>60.274762222410693</v>
      </c>
    </row>
    <row r="12" spans="1:6" x14ac:dyDescent="0.3">
      <c r="A12" s="105" t="s">
        <v>400</v>
      </c>
      <c r="B12" s="111">
        <v>4.763488905396974</v>
      </c>
      <c r="C12" s="111">
        <v>10.038462654019982</v>
      </c>
      <c r="D12" s="111">
        <v>29.845597420336023</v>
      </c>
      <c r="E12" s="111">
        <v>55.352451020247969</v>
      </c>
    </row>
    <row r="13" spans="1:6" x14ac:dyDescent="0.3">
      <c r="A13" s="117" t="s">
        <v>401</v>
      </c>
      <c r="B13" s="128">
        <v>35.063896289418992</v>
      </c>
      <c r="C13" s="128">
        <v>23.590248781627889</v>
      </c>
      <c r="D13" s="128">
        <v>23.88086328155315</v>
      </c>
      <c r="E13" s="128">
        <v>17.464991647401</v>
      </c>
    </row>
    <row r="14" spans="1:6" ht="18" customHeight="1" x14ac:dyDescent="0.3">
      <c r="A14" s="230" t="s">
        <v>403</v>
      </c>
      <c r="B14" s="230"/>
      <c r="C14" s="230"/>
      <c r="D14" s="230"/>
      <c r="E14" s="230"/>
    </row>
  </sheetData>
  <mergeCells count="6">
    <mergeCell ref="A14:E14"/>
    <mergeCell ref="A2:E2"/>
    <mergeCell ref="A5:E5"/>
    <mergeCell ref="A9:E9"/>
    <mergeCell ref="A3:A4"/>
    <mergeCell ref="B4:E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8E18-B2D7-40AA-A840-51853E7372FC}">
  <sheetPr>
    <tabColor rgb="FFFFFF00"/>
  </sheetPr>
  <dimension ref="A1:H40"/>
  <sheetViews>
    <sheetView showGridLines="0" workbookViewId="0"/>
  </sheetViews>
  <sheetFormatPr baseColWidth="10" defaultColWidth="11.44140625" defaultRowHeight="16.2" x14ac:dyDescent="0.3"/>
  <cols>
    <col min="1" max="1" width="63.77734375" customWidth="1"/>
    <col min="2" max="4" width="13.44140625" customWidth="1"/>
    <col min="5" max="5" width="1.44140625" style="169" customWidth="1"/>
    <col min="6" max="6" width="13.44140625" customWidth="1"/>
    <col min="7" max="7" width="1.88671875" bestFit="1" customWidth="1"/>
  </cols>
  <sheetData>
    <row r="1" spans="1:8" ht="15" customHeight="1" x14ac:dyDescent="0.3">
      <c r="A1" s="121" t="s">
        <v>414</v>
      </c>
      <c r="B1" s="121" t="s">
        <v>54</v>
      </c>
      <c r="C1" s="121"/>
      <c r="D1" s="121"/>
      <c r="E1" s="184"/>
      <c r="F1" s="114"/>
      <c r="G1" s="4"/>
    </row>
    <row r="2" spans="1:8" ht="30" customHeight="1" x14ac:dyDescent="0.3">
      <c r="A2" s="243" t="s">
        <v>379</v>
      </c>
      <c r="B2" s="243"/>
      <c r="C2" s="243"/>
      <c r="D2" s="243"/>
      <c r="E2" s="243"/>
      <c r="F2" s="243"/>
      <c r="G2" s="94"/>
      <c r="H2" s="91"/>
    </row>
    <row r="3" spans="1:8" ht="47.1" customHeight="1" x14ac:dyDescent="0.3">
      <c r="A3" s="282"/>
      <c r="B3" s="148" t="s">
        <v>57</v>
      </c>
      <c r="C3" s="148" t="s">
        <v>58</v>
      </c>
      <c r="D3" s="148" t="s">
        <v>355</v>
      </c>
      <c r="E3" s="185"/>
      <c r="F3" s="148" t="s">
        <v>60</v>
      </c>
      <c r="G3" s="3"/>
    </row>
    <row r="4" spans="1:8" ht="13.8" customHeight="1" x14ac:dyDescent="0.3">
      <c r="A4" s="257"/>
      <c r="B4" s="248" t="s">
        <v>82</v>
      </c>
      <c r="C4" s="248"/>
      <c r="D4" s="248"/>
      <c r="E4" s="248"/>
      <c r="F4" s="248"/>
      <c r="G4" s="3"/>
    </row>
    <row r="5" spans="1:8" ht="15" x14ac:dyDescent="0.3">
      <c r="A5" s="130" t="s">
        <v>208</v>
      </c>
      <c r="B5" s="111">
        <v>34.446607577631944</v>
      </c>
      <c r="C5" s="111">
        <v>19.533546361351537</v>
      </c>
      <c r="D5" s="111">
        <v>20.042445759642423</v>
      </c>
      <c r="E5" s="141"/>
      <c r="F5" s="111">
        <v>25.977400301374125</v>
      </c>
      <c r="G5" s="8" t="s">
        <v>5</v>
      </c>
    </row>
    <row r="6" spans="1:8" ht="15" x14ac:dyDescent="0.3">
      <c r="A6" s="130" t="s">
        <v>209</v>
      </c>
      <c r="B6" s="111">
        <v>7.9109041788158461</v>
      </c>
      <c r="C6" s="111">
        <v>11.512786333588178</v>
      </c>
      <c r="D6" s="111">
        <v>17.792836360739326</v>
      </c>
      <c r="E6" s="141"/>
      <c r="F6" s="111">
        <v>62.783473126856201</v>
      </c>
      <c r="G6" s="8" t="s">
        <v>5</v>
      </c>
    </row>
    <row r="7" spans="1:8" ht="15" x14ac:dyDescent="0.3">
      <c r="A7" s="130" t="s">
        <v>210</v>
      </c>
      <c r="B7" s="111">
        <v>40.544991964070213</v>
      </c>
      <c r="C7" s="111">
        <v>19.344060712344138</v>
      </c>
      <c r="D7" s="111">
        <v>16.781965234646755</v>
      </c>
      <c r="E7" s="141" t="s">
        <v>62</v>
      </c>
      <c r="F7" s="111">
        <v>23.328982088938844</v>
      </c>
      <c r="G7" s="8" t="s">
        <v>5</v>
      </c>
    </row>
    <row r="8" spans="1:8" ht="15" x14ac:dyDescent="0.3">
      <c r="A8" s="130" t="s">
        <v>425</v>
      </c>
      <c r="B8" s="111">
        <v>11.537444334932566</v>
      </c>
      <c r="C8" s="111">
        <v>19.278130886737856</v>
      </c>
      <c r="D8" s="111">
        <v>22.405495975526915</v>
      </c>
      <c r="E8" s="141"/>
      <c r="F8" s="111">
        <v>46.778928802802447</v>
      </c>
      <c r="G8" s="8" t="s">
        <v>5</v>
      </c>
    </row>
    <row r="9" spans="1:8" ht="15" x14ac:dyDescent="0.3">
      <c r="A9" s="182" t="s">
        <v>211</v>
      </c>
      <c r="B9" s="128">
        <v>27.568180374520068</v>
      </c>
      <c r="C9" s="128">
        <v>24.205709730712545</v>
      </c>
      <c r="D9" s="128">
        <v>23.787528207222319</v>
      </c>
      <c r="E9" s="183" t="s">
        <v>62</v>
      </c>
      <c r="F9" s="128">
        <v>24.438581687545078</v>
      </c>
      <c r="G9" s="3"/>
    </row>
    <row r="10" spans="1:8" ht="14.4" x14ac:dyDescent="0.3">
      <c r="A10" s="283" t="s">
        <v>438</v>
      </c>
      <c r="B10" s="283"/>
      <c r="C10" s="283"/>
      <c r="D10" s="283"/>
      <c r="E10" s="283"/>
      <c r="F10" s="283"/>
      <c r="G10" s="3"/>
    </row>
    <row r="11" spans="1:8" ht="14.4" x14ac:dyDescent="0.3">
      <c r="A11" s="284" t="s">
        <v>116</v>
      </c>
      <c r="B11" s="284"/>
      <c r="C11" s="284"/>
      <c r="D11" s="284"/>
      <c r="E11" s="284"/>
      <c r="F11" s="284"/>
      <c r="G11" s="3"/>
    </row>
    <row r="12" spans="1:8" ht="14.4" customHeight="1" x14ac:dyDescent="0.3">
      <c r="A12" s="247" t="s">
        <v>403</v>
      </c>
      <c r="B12" s="247"/>
      <c r="C12" s="247"/>
      <c r="D12" s="247"/>
      <c r="E12" s="247"/>
      <c r="F12" s="247"/>
      <c r="G12" s="3"/>
    </row>
    <row r="13" spans="1:8" ht="15" x14ac:dyDescent="0.3">
      <c r="A13" s="3"/>
      <c r="B13" s="4"/>
      <c r="C13" s="4"/>
      <c r="D13" s="4"/>
      <c r="E13" s="166"/>
      <c r="F13" s="4"/>
      <c r="G13" s="3"/>
    </row>
    <row r="14" spans="1:8" ht="15" x14ac:dyDescent="0.3">
      <c r="A14" s="3"/>
      <c r="B14" s="7"/>
      <c r="C14" s="7"/>
      <c r="D14" s="7"/>
      <c r="E14" s="167"/>
      <c r="F14" s="7"/>
      <c r="G14" s="3"/>
    </row>
    <row r="15" spans="1:8" ht="15" x14ac:dyDescent="0.3">
      <c r="A15" s="3"/>
      <c r="B15" s="7"/>
      <c r="C15" s="21"/>
      <c r="D15" s="7"/>
      <c r="E15" s="167"/>
      <c r="F15" s="7"/>
      <c r="G15" s="3"/>
    </row>
    <row r="16" spans="1:8" ht="15" x14ac:dyDescent="0.3">
      <c r="A16" s="3"/>
      <c r="B16" s="7"/>
      <c r="C16" s="21"/>
      <c r="D16" s="7"/>
      <c r="E16" s="167"/>
      <c r="F16" s="7"/>
      <c r="G16" s="3"/>
    </row>
    <row r="17" spans="1:7" ht="15" x14ac:dyDescent="0.3">
      <c r="A17" s="3"/>
      <c r="B17" s="7"/>
      <c r="C17" s="21"/>
      <c r="D17" s="7"/>
      <c r="E17" s="167"/>
      <c r="F17" s="7"/>
      <c r="G17" s="3"/>
    </row>
    <row r="18" spans="1:7" ht="15" x14ac:dyDescent="0.3">
      <c r="A18" s="3"/>
      <c r="B18" s="7"/>
      <c r="C18" s="21"/>
      <c r="D18" s="7"/>
      <c r="E18" s="167"/>
      <c r="F18" s="7"/>
      <c r="G18" s="3"/>
    </row>
    <row r="19" spans="1:7" ht="15" x14ac:dyDescent="0.3">
      <c r="A19" s="3"/>
      <c r="B19" s="7"/>
      <c r="C19" s="21"/>
      <c r="D19" s="7"/>
      <c r="E19" s="167"/>
      <c r="F19" s="7"/>
      <c r="G19" s="3"/>
    </row>
    <row r="20" spans="1:7" ht="15" x14ac:dyDescent="0.3">
      <c r="A20" s="3"/>
      <c r="B20" s="7"/>
      <c r="C20" s="7"/>
      <c r="D20" s="7"/>
      <c r="E20" s="167"/>
      <c r="F20" s="7"/>
      <c r="G20" s="3"/>
    </row>
    <row r="21" spans="1:7" ht="15" x14ac:dyDescent="0.3">
      <c r="A21" s="3"/>
      <c r="B21" s="3"/>
      <c r="C21" s="3"/>
      <c r="D21" s="3"/>
      <c r="E21" s="168"/>
      <c r="F21" s="3"/>
      <c r="G21" s="3"/>
    </row>
    <row r="22" spans="1:7" ht="15" x14ac:dyDescent="0.3">
      <c r="A22" s="3"/>
      <c r="B22" s="4"/>
      <c r="C22" s="4"/>
      <c r="D22" s="4"/>
      <c r="E22" s="166"/>
      <c r="F22" s="4"/>
      <c r="G22" s="3"/>
    </row>
    <row r="23" spans="1:7" ht="15" x14ac:dyDescent="0.3">
      <c r="A23" s="3"/>
      <c r="B23" s="21"/>
      <c r="C23" s="21"/>
      <c r="D23" s="21"/>
      <c r="E23" s="167"/>
      <c r="F23" s="21"/>
      <c r="G23" s="3"/>
    </row>
    <row r="24" spans="1:7" ht="15" x14ac:dyDescent="0.3">
      <c r="A24" s="3"/>
      <c r="B24" s="21"/>
      <c r="C24" s="21"/>
      <c r="D24" s="21"/>
      <c r="E24" s="167"/>
      <c r="F24" s="21"/>
      <c r="G24" s="3"/>
    </row>
    <row r="25" spans="1:7" ht="15" x14ac:dyDescent="0.3">
      <c r="A25" s="3"/>
      <c r="B25" s="21"/>
      <c r="C25" s="21"/>
      <c r="D25" s="21"/>
      <c r="E25" s="167"/>
      <c r="F25" s="21"/>
      <c r="G25" s="3"/>
    </row>
    <row r="26" spans="1:7" ht="15" x14ac:dyDescent="0.3">
      <c r="A26" s="3"/>
      <c r="B26" s="21"/>
      <c r="C26" s="21"/>
      <c r="D26" s="21"/>
      <c r="E26" s="167"/>
      <c r="F26" s="21"/>
    </row>
    <row r="27" spans="1:7" ht="15" x14ac:dyDescent="0.3">
      <c r="A27" s="3"/>
      <c r="B27" s="21"/>
      <c r="C27" s="21"/>
      <c r="D27" s="21"/>
      <c r="E27" s="167"/>
      <c r="F27" s="21"/>
    </row>
    <row r="28" spans="1:7" ht="15" x14ac:dyDescent="0.3">
      <c r="A28" s="3"/>
      <c r="B28" s="7"/>
      <c r="C28" s="7"/>
      <c r="D28" s="7"/>
      <c r="E28" s="167"/>
      <c r="F28" s="7"/>
    </row>
    <row r="29" spans="1:7" ht="15" x14ac:dyDescent="0.3">
      <c r="A29" s="3"/>
      <c r="B29" s="3"/>
      <c r="C29" s="3"/>
      <c r="D29" s="3"/>
      <c r="E29" s="168"/>
      <c r="F29" s="3"/>
    </row>
    <row r="30" spans="1:7" ht="15" x14ac:dyDescent="0.3">
      <c r="A30" s="3"/>
      <c r="B30" s="3"/>
      <c r="C30" s="3"/>
      <c r="D30" s="3"/>
      <c r="E30" s="168"/>
      <c r="F30" s="3"/>
    </row>
    <row r="31" spans="1:7" ht="15" x14ac:dyDescent="0.3">
      <c r="A31" s="3"/>
      <c r="B31" s="3"/>
      <c r="C31" s="3"/>
      <c r="D31" s="3"/>
      <c r="E31" s="168"/>
      <c r="F31" s="3"/>
    </row>
    <row r="32" spans="1:7" ht="15" x14ac:dyDescent="0.3">
      <c r="A32" s="3"/>
      <c r="B32" s="3"/>
      <c r="C32" s="3"/>
      <c r="D32" s="3"/>
      <c r="E32" s="168"/>
      <c r="F32" s="3"/>
    </row>
    <row r="33" spans="1:6" ht="15" x14ac:dyDescent="0.3">
      <c r="A33" s="3"/>
      <c r="B33" s="3"/>
      <c r="C33" s="3"/>
      <c r="D33" s="3"/>
      <c r="E33" s="168"/>
      <c r="F33" s="3"/>
    </row>
    <row r="34" spans="1:6" ht="15" x14ac:dyDescent="0.3">
      <c r="A34" s="3"/>
      <c r="B34" s="3"/>
      <c r="C34" s="3"/>
      <c r="D34" s="3"/>
      <c r="E34" s="168"/>
      <c r="F34" s="3"/>
    </row>
    <row r="35" spans="1:6" ht="15" x14ac:dyDescent="0.3">
      <c r="A35" s="3"/>
      <c r="B35" s="3"/>
      <c r="C35" s="3"/>
      <c r="D35" s="3"/>
      <c r="E35" s="168"/>
      <c r="F35" s="3"/>
    </row>
    <row r="36" spans="1:6" ht="15" x14ac:dyDescent="0.3">
      <c r="A36" s="3"/>
      <c r="B36" s="3"/>
      <c r="C36" s="3"/>
      <c r="D36" s="3"/>
      <c r="E36" s="168"/>
      <c r="F36" s="3"/>
    </row>
    <row r="37" spans="1:6" ht="15" x14ac:dyDescent="0.3">
      <c r="A37" s="3"/>
      <c r="B37" s="3"/>
      <c r="C37" s="3"/>
      <c r="D37" s="3"/>
      <c r="E37" s="168"/>
      <c r="F37" s="3"/>
    </row>
    <row r="38" spans="1:6" ht="15" x14ac:dyDescent="0.3">
      <c r="A38" s="3"/>
      <c r="B38" s="3"/>
      <c r="C38" s="3"/>
      <c r="D38" s="3"/>
      <c r="E38" s="168"/>
      <c r="F38" s="3"/>
    </row>
    <row r="39" spans="1:6" ht="15" x14ac:dyDescent="0.3">
      <c r="A39" s="3"/>
      <c r="B39" s="3"/>
      <c r="C39" s="3"/>
      <c r="D39" s="3"/>
      <c r="E39" s="168"/>
      <c r="F39" s="3"/>
    </row>
    <row r="40" spans="1:6" ht="15" x14ac:dyDescent="0.3">
      <c r="A40" s="3"/>
      <c r="B40" s="3"/>
      <c r="C40" s="3"/>
      <c r="D40" s="3"/>
      <c r="E40" s="168"/>
      <c r="F40" s="3"/>
    </row>
  </sheetData>
  <mergeCells count="6">
    <mergeCell ref="A12:F12"/>
    <mergeCell ref="A2:F2"/>
    <mergeCell ref="B4:F4"/>
    <mergeCell ref="A3:A4"/>
    <mergeCell ref="A10:F10"/>
    <mergeCell ref="A11:F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0667-B9C2-4A8B-952F-5944DF367F39}">
  <sheetPr>
    <tabColor rgb="FFFFFF00"/>
  </sheetPr>
  <dimension ref="A1:Z39"/>
  <sheetViews>
    <sheetView showGridLines="0" workbookViewId="0"/>
  </sheetViews>
  <sheetFormatPr baseColWidth="10" defaultColWidth="11.44140625" defaultRowHeight="16.2" x14ac:dyDescent="0.3"/>
  <cols>
    <col min="1" max="1" width="25.33203125" customWidth="1"/>
    <col min="2" max="2" width="16.109375" bestFit="1" customWidth="1"/>
    <col min="3" max="3" width="2.6640625" style="169" customWidth="1"/>
    <col min="4" max="4" width="15.44140625" bestFit="1" customWidth="1"/>
    <col min="5" max="5" width="1.88671875" style="169" bestFit="1" customWidth="1"/>
    <col min="6" max="6" width="17.44140625" customWidth="1"/>
    <col min="7" max="7" width="1.88671875" style="169" customWidth="1"/>
    <col min="8" max="8" width="14.77734375" customWidth="1"/>
    <col min="9" max="9" width="1.88671875" customWidth="1"/>
    <col min="11" max="11" width="4.44140625" bestFit="1" customWidth="1"/>
    <col min="12" max="12" width="1.44140625" bestFit="1" customWidth="1"/>
    <col min="13" max="13" width="6.44140625" customWidth="1"/>
    <col min="14" max="14" width="1.5546875" customWidth="1"/>
    <col min="15" max="15" width="3.44140625" bestFit="1" customWidth="1"/>
    <col min="16" max="16" width="1.44140625" bestFit="1" customWidth="1"/>
    <col min="17" max="17" width="4.109375" customWidth="1"/>
    <col min="18" max="18" width="4.44140625" bestFit="1" customWidth="1"/>
    <col min="19" max="19" width="1" customWidth="1"/>
    <col min="20" max="20" width="17.5546875" customWidth="1"/>
    <col min="21" max="21" width="4.44140625" bestFit="1" customWidth="1"/>
    <col min="22" max="22" width="1.44140625" bestFit="1" customWidth="1"/>
    <col min="23" max="23" width="8.5546875" customWidth="1"/>
    <col min="24" max="24" width="2" customWidth="1"/>
    <col min="25" max="25" width="4.44140625" bestFit="1" customWidth="1"/>
    <col min="26" max="26" width="1.44140625" bestFit="1" customWidth="1"/>
  </cols>
  <sheetData>
    <row r="1" spans="1:26" ht="15" x14ac:dyDescent="0.3">
      <c r="A1" s="121" t="s">
        <v>380</v>
      </c>
      <c r="B1" s="122" t="s">
        <v>54</v>
      </c>
      <c r="C1" s="163"/>
      <c r="D1" s="121" t="s">
        <v>54</v>
      </c>
      <c r="E1" s="173"/>
      <c r="F1" s="105"/>
      <c r="G1" s="173"/>
      <c r="H1" s="105"/>
      <c r="I1" s="105"/>
      <c r="J1" s="114"/>
      <c r="K1" s="238"/>
      <c r="L1" s="238"/>
      <c r="M1" s="238"/>
      <c r="R1" s="16"/>
      <c r="S1" s="22"/>
      <c r="T1" s="15"/>
      <c r="U1" s="238"/>
      <c r="V1" s="238"/>
      <c r="W1" s="238"/>
      <c r="X1" s="22"/>
    </row>
    <row r="2" spans="1:26" ht="27.6" customHeight="1" x14ac:dyDescent="0.3">
      <c r="A2" s="264" t="s">
        <v>415</v>
      </c>
      <c r="B2" s="264"/>
      <c r="C2" s="264"/>
      <c r="D2" s="264"/>
      <c r="E2" s="264"/>
      <c r="F2" s="264"/>
      <c r="G2" s="264"/>
      <c r="H2" s="264"/>
      <c r="I2" s="264"/>
      <c r="J2" s="127"/>
      <c r="K2" s="81"/>
      <c r="L2" s="81"/>
      <c r="M2" s="81"/>
      <c r="N2" s="91"/>
      <c r="O2" s="91"/>
      <c r="P2" s="91"/>
      <c r="Q2" s="91"/>
      <c r="R2" s="91"/>
      <c r="S2" s="101"/>
      <c r="T2" s="96"/>
      <c r="U2" s="91"/>
      <c r="V2" s="91"/>
      <c r="W2" s="91"/>
      <c r="X2" s="91"/>
      <c r="Y2" s="91"/>
      <c r="Z2" s="91"/>
    </row>
    <row r="3" spans="1:26" ht="44.4" customHeight="1" x14ac:dyDescent="0.3">
      <c r="A3" s="162"/>
      <c r="B3" s="249" t="s">
        <v>155</v>
      </c>
      <c r="C3" s="249"/>
      <c r="D3" s="249" t="s">
        <v>156</v>
      </c>
      <c r="E3" s="249"/>
      <c r="F3" s="249" t="s">
        <v>371</v>
      </c>
      <c r="G3" s="249"/>
      <c r="H3" s="248" t="s">
        <v>212</v>
      </c>
      <c r="I3" s="248"/>
      <c r="J3" s="114"/>
      <c r="K3" s="238"/>
      <c r="L3" s="238"/>
      <c r="M3" s="238"/>
      <c r="N3" s="22"/>
      <c r="O3" s="238"/>
      <c r="P3" s="238"/>
      <c r="Q3" s="238"/>
      <c r="R3" s="16"/>
      <c r="S3" s="22"/>
      <c r="T3" s="15"/>
      <c r="U3" s="238"/>
      <c r="V3" s="238"/>
      <c r="W3" s="238"/>
      <c r="X3" s="22"/>
    </row>
    <row r="4" spans="1:26" ht="16.8" customHeight="1" x14ac:dyDescent="0.3">
      <c r="A4" s="120"/>
      <c r="B4" s="255" t="s">
        <v>82</v>
      </c>
      <c r="C4" s="255"/>
      <c r="D4" s="255"/>
      <c r="E4" s="255"/>
      <c r="F4" s="255"/>
      <c r="G4" s="255"/>
      <c r="H4" s="255"/>
      <c r="I4" s="255"/>
      <c r="J4" s="114"/>
      <c r="K4" s="16"/>
      <c r="L4" s="16"/>
      <c r="M4" s="16"/>
      <c r="N4" s="22"/>
      <c r="O4" s="16"/>
      <c r="P4" s="16"/>
      <c r="Q4" s="16"/>
      <c r="R4" s="16"/>
      <c r="S4" s="22"/>
      <c r="T4" s="15"/>
      <c r="U4" s="16"/>
      <c r="V4" s="16"/>
      <c r="W4" s="16"/>
      <c r="X4" s="22"/>
    </row>
    <row r="5" spans="1:26" ht="15" x14ac:dyDescent="0.3">
      <c r="A5" s="106" t="s">
        <v>11</v>
      </c>
      <c r="B5" s="111">
        <v>59.333701746415166</v>
      </c>
      <c r="C5" s="164" t="s">
        <v>17</v>
      </c>
      <c r="D5" s="111">
        <v>17.291055500995704</v>
      </c>
      <c r="E5" s="141" t="s">
        <v>17</v>
      </c>
      <c r="F5" s="111">
        <v>21.962782759056729</v>
      </c>
      <c r="G5" s="141" t="s">
        <v>21</v>
      </c>
      <c r="H5" s="111">
        <v>1.4124599935319879</v>
      </c>
      <c r="I5" s="112" t="s">
        <v>84</v>
      </c>
      <c r="J5" s="114"/>
      <c r="K5" s="7"/>
      <c r="L5" s="8"/>
      <c r="M5" s="10"/>
      <c r="N5" s="70"/>
      <c r="O5" s="7"/>
      <c r="P5" s="8"/>
      <c r="Q5" s="9"/>
      <c r="R5" s="10"/>
      <c r="S5" s="70"/>
      <c r="T5" s="4"/>
      <c r="U5" s="7"/>
      <c r="V5" s="8"/>
      <c r="W5" s="10"/>
      <c r="X5" s="70"/>
      <c r="Y5" s="7"/>
      <c r="Z5" s="8"/>
    </row>
    <row r="6" spans="1:26" ht="15" x14ac:dyDescent="0.3">
      <c r="A6" s="106" t="s">
        <v>12</v>
      </c>
      <c r="B6" s="111">
        <v>68.509305186469931</v>
      </c>
      <c r="C6" s="164" t="s">
        <v>17</v>
      </c>
      <c r="D6" s="111">
        <v>13.65538518521014</v>
      </c>
      <c r="E6" s="141" t="s">
        <v>17</v>
      </c>
      <c r="F6" s="111">
        <v>16.333638096056223</v>
      </c>
      <c r="G6" s="141" t="s">
        <v>21</v>
      </c>
      <c r="H6" s="111">
        <v>1.5016715322642986</v>
      </c>
      <c r="I6" s="112" t="s">
        <v>62</v>
      </c>
      <c r="J6" s="114"/>
      <c r="K6" s="7"/>
      <c r="L6" s="8"/>
      <c r="M6" s="10"/>
      <c r="N6" s="70"/>
      <c r="O6" s="7"/>
      <c r="P6" s="8"/>
      <c r="Q6" s="9"/>
      <c r="R6" s="10"/>
      <c r="S6" s="70"/>
      <c r="T6" s="4"/>
      <c r="U6" s="7"/>
      <c r="V6" s="8"/>
      <c r="W6" s="10"/>
      <c r="X6" s="70"/>
      <c r="Y6" s="7"/>
      <c r="Z6" s="8"/>
    </row>
    <row r="7" spans="1:26" ht="15" x14ac:dyDescent="0.3">
      <c r="A7" s="106" t="s">
        <v>14</v>
      </c>
      <c r="B7" s="111">
        <v>68.597869585233823</v>
      </c>
      <c r="C7" s="164" t="s">
        <v>28</v>
      </c>
      <c r="D7" s="111">
        <v>13.802515838718154</v>
      </c>
      <c r="E7" s="141" t="s">
        <v>13</v>
      </c>
      <c r="F7" s="111">
        <v>15.77834092077928</v>
      </c>
      <c r="G7" s="141" t="s">
        <v>13</v>
      </c>
      <c r="H7" s="111">
        <v>1.8212736552686319</v>
      </c>
      <c r="I7" s="112" t="s">
        <v>62</v>
      </c>
      <c r="J7" s="114"/>
      <c r="K7" s="7"/>
      <c r="L7" s="8"/>
      <c r="M7" s="10"/>
      <c r="N7" s="70"/>
      <c r="O7" s="7"/>
      <c r="P7" s="8"/>
      <c r="Q7" s="9"/>
      <c r="R7" s="10"/>
      <c r="S7" s="70"/>
      <c r="T7" s="4"/>
      <c r="U7" s="7"/>
      <c r="V7" s="8"/>
      <c r="W7" s="10"/>
      <c r="X7" s="70"/>
      <c r="Y7" s="7"/>
      <c r="Z7" s="8"/>
    </row>
    <row r="8" spans="1:26" ht="15" x14ac:dyDescent="0.3">
      <c r="A8" s="106" t="s">
        <v>16</v>
      </c>
      <c r="B8" s="111">
        <v>77.580775890791017</v>
      </c>
      <c r="C8" s="164" t="s">
        <v>30</v>
      </c>
      <c r="D8" s="111">
        <v>9.6988992260762199</v>
      </c>
      <c r="E8" s="141" t="s">
        <v>17</v>
      </c>
      <c r="F8" s="111">
        <v>11.761939829057329</v>
      </c>
      <c r="G8" s="141" t="s">
        <v>21</v>
      </c>
      <c r="H8" s="111">
        <v>0.95838505407540575</v>
      </c>
      <c r="I8" s="112" t="s">
        <v>84</v>
      </c>
      <c r="J8" s="114"/>
      <c r="K8" s="7"/>
      <c r="L8" s="8"/>
      <c r="M8" s="10"/>
      <c r="N8" s="70"/>
      <c r="O8" s="7"/>
      <c r="P8" s="8"/>
      <c r="Q8" s="9"/>
      <c r="R8" s="10"/>
      <c r="S8" s="70"/>
      <c r="T8" s="4"/>
      <c r="U8" s="7"/>
      <c r="V8" s="8"/>
      <c r="W8" s="10"/>
      <c r="X8" s="70"/>
      <c r="Y8" s="7"/>
      <c r="Z8" s="8"/>
    </row>
    <row r="9" spans="1:26" ht="15" x14ac:dyDescent="0.3">
      <c r="A9" s="106" t="s">
        <v>18</v>
      </c>
      <c r="B9" s="111">
        <v>80.989023185909019</v>
      </c>
      <c r="C9" s="164" t="s">
        <v>32</v>
      </c>
      <c r="D9" s="111">
        <v>10.752766372499066</v>
      </c>
      <c r="E9" s="141" t="s">
        <v>15</v>
      </c>
      <c r="F9" s="111">
        <v>7.0723722452318283</v>
      </c>
      <c r="G9" s="141" t="s">
        <v>437</v>
      </c>
      <c r="H9" s="111">
        <v>1.1858381963600768</v>
      </c>
      <c r="I9" s="112" t="s">
        <v>84</v>
      </c>
      <c r="J9" s="114"/>
      <c r="K9" s="7"/>
      <c r="L9" s="8"/>
      <c r="M9" s="10"/>
      <c r="N9" s="70"/>
      <c r="O9" s="7"/>
      <c r="P9" s="8"/>
      <c r="Q9" s="9"/>
      <c r="R9" s="10"/>
      <c r="S9" s="70"/>
      <c r="T9" s="4"/>
      <c r="U9" s="7"/>
      <c r="V9" s="8"/>
      <c r="W9" s="10"/>
      <c r="X9" s="70"/>
      <c r="Y9" s="7"/>
      <c r="Z9" s="8"/>
    </row>
    <row r="10" spans="1:26" ht="15" x14ac:dyDescent="0.3">
      <c r="A10" s="120" t="s">
        <v>114</v>
      </c>
      <c r="B10" s="118">
        <v>70.463951454057053</v>
      </c>
      <c r="C10" s="165"/>
      <c r="D10" s="118">
        <v>13.008250589595804</v>
      </c>
      <c r="E10" s="170" t="s">
        <v>5</v>
      </c>
      <c r="F10" s="118">
        <v>15.12376465663773</v>
      </c>
      <c r="G10" s="170" t="s">
        <v>5</v>
      </c>
      <c r="H10" s="118">
        <v>1.4040332997089029</v>
      </c>
      <c r="I10" s="129" t="s">
        <v>5</v>
      </c>
      <c r="J10" s="114"/>
      <c r="K10" s="24"/>
      <c r="L10" s="25"/>
      <c r="M10" s="26"/>
      <c r="N10" s="27"/>
      <c r="O10" s="24"/>
      <c r="P10" s="25"/>
      <c r="Q10" s="26"/>
      <c r="R10" s="26"/>
      <c r="S10" s="27"/>
      <c r="T10" s="23"/>
      <c r="U10" s="24"/>
      <c r="V10" s="25"/>
      <c r="W10" s="26"/>
      <c r="X10" s="27"/>
      <c r="Y10" s="24"/>
      <c r="Z10" s="25"/>
    </row>
    <row r="11" spans="1:26" ht="14.4" customHeight="1" x14ac:dyDescent="0.3">
      <c r="A11" s="258" t="s">
        <v>116</v>
      </c>
      <c r="B11" s="258"/>
      <c r="C11" s="258"/>
      <c r="D11" s="258"/>
      <c r="E11" s="258"/>
      <c r="F11" s="258"/>
      <c r="G11" s="258"/>
      <c r="H11" s="258"/>
      <c r="I11" s="258"/>
      <c r="J11" s="57"/>
    </row>
    <row r="12" spans="1:26" ht="14.4" customHeight="1" x14ac:dyDescent="0.3">
      <c r="A12" s="241" t="s">
        <v>117</v>
      </c>
      <c r="B12" s="241"/>
      <c r="C12" s="241"/>
      <c r="D12" s="241"/>
      <c r="E12" s="241"/>
      <c r="F12" s="241"/>
      <c r="G12" s="241"/>
      <c r="H12" s="241"/>
      <c r="I12" s="241"/>
      <c r="J12" s="57"/>
    </row>
    <row r="13" spans="1:26" ht="28.95" customHeight="1" x14ac:dyDescent="0.3">
      <c r="A13" s="241" t="s">
        <v>383</v>
      </c>
      <c r="B13" s="241"/>
      <c r="C13" s="241"/>
      <c r="D13" s="241"/>
      <c r="E13" s="241"/>
      <c r="F13" s="241"/>
      <c r="G13" s="241"/>
      <c r="H13" s="241"/>
      <c r="I13" s="241"/>
      <c r="J13" s="57"/>
    </row>
    <row r="14" spans="1:26" ht="17.399999999999999" customHeight="1" x14ac:dyDescent="0.3">
      <c r="A14" s="247" t="s">
        <v>403</v>
      </c>
      <c r="B14" s="247"/>
      <c r="C14" s="247"/>
      <c r="D14" s="247"/>
      <c r="E14" s="247"/>
      <c r="F14" s="247"/>
      <c r="G14" s="247"/>
      <c r="H14" s="247"/>
      <c r="I14" s="247"/>
      <c r="J14" s="114"/>
      <c r="K14" s="7"/>
      <c r="L14" s="8"/>
      <c r="M14" s="10"/>
      <c r="R14" s="10"/>
      <c r="S14" s="3"/>
      <c r="T14" s="4"/>
      <c r="U14" s="7"/>
      <c r="V14" s="8"/>
      <c r="W14" s="10"/>
      <c r="X14" s="3"/>
      <c r="Y14" s="7"/>
      <c r="Z14" s="8"/>
    </row>
    <row r="15" spans="1:26" ht="15" x14ac:dyDescent="0.3">
      <c r="A15" s="3"/>
      <c r="B15" s="4"/>
      <c r="C15" s="166"/>
      <c r="D15" s="4"/>
      <c r="E15" s="168"/>
      <c r="F15" s="3"/>
      <c r="G15" s="168"/>
      <c r="H15" s="3"/>
      <c r="I15" s="3"/>
      <c r="K15" s="7"/>
      <c r="L15" s="8"/>
      <c r="M15" s="10"/>
      <c r="R15" s="10"/>
      <c r="S15" s="3"/>
      <c r="T15" s="4"/>
      <c r="U15" s="7"/>
      <c r="V15" s="8"/>
      <c r="W15" s="10"/>
      <c r="X15" s="3"/>
      <c r="Y15" s="7"/>
      <c r="Z15" s="8"/>
    </row>
    <row r="16" spans="1:26" ht="15" x14ac:dyDescent="0.3">
      <c r="A16" s="3"/>
      <c r="B16" s="7"/>
      <c r="C16" s="167"/>
      <c r="D16" s="7"/>
      <c r="E16" s="168"/>
      <c r="F16" s="3"/>
      <c r="G16" s="168"/>
      <c r="H16" s="3"/>
      <c r="I16" s="3"/>
      <c r="K16" s="7"/>
      <c r="L16" s="8"/>
      <c r="M16" s="10"/>
      <c r="R16" s="10"/>
      <c r="S16" s="3"/>
      <c r="T16" s="4"/>
      <c r="U16" s="7"/>
      <c r="V16" s="8"/>
      <c r="W16" s="10"/>
      <c r="X16" s="3"/>
      <c r="Y16" s="7"/>
      <c r="Z16" s="8"/>
    </row>
    <row r="17" spans="1:9" ht="15" x14ac:dyDescent="0.3">
      <c r="A17" s="3"/>
      <c r="B17" s="7"/>
      <c r="C17" s="167"/>
      <c r="D17" s="7"/>
      <c r="E17" s="168"/>
      <c r="F17" s="3"/>
      <c r="G17" s="168"/>
      <c r="H17" s="3"/>
      <c r="I17" s="3"/>
    </row>
    <row r="18" spans="1:9" ht="15" x14ac:dyDescent="0.3">
      <c r="A18" s="3"/>
      <c r="B18" s="7"/>
      <c r="C18" s="167"/>
      <c r="D18" s="7"/>
      <c r="E18" s="168"/>
      <c r="F18" s="3"/>
      <c r="G18" s="168"/>
      <c r="H18" s="3"/>
      <c r="I18" s="3"/>
    </row>
    <row r="19" spans="1:9" ht="15" x14ac:dyDescent="0.3">
      <c r="A19" s="3"/>
      <c r="B19" s="7"/>
      <c r="C19" s="167"/>
      <c r="D19" s="7"/>
      <c r="E19" s="168"/>
      <c r="F19" s="3"/>
      <c r="G19" s="168"/>
      <c r="H19" s="3"/>
      <c r="I19" s="3"/>
    </row>
    <row r="20" spans="1:9" ht="15" x14ac:dyDescent="0.3">
      <c r="A20" s="3"/>
      <c r="B20" s="7"/>
      <c r="C20" s="167"/>
      <c r="D20" s="7"/>
      <c r="E20" s="168"/>
      <c r="F20" s="3"/>
      <c r="G20" s="168"/>
      <c r="H20" s="3"/>
      <c r="I20" s="3"/>
    </row>
    <row r="21" spans="1:9" ht="15" x14ac:dyDescent="0.3">
      <c r="A21" s="3"/>
      <c r="B21" s="7"/>
      <c r="C21" s="167"/>
      <c r="D21" s="7"/>
      <c r="E21" s="168"/>
      <c r="F21" s="3"/>
      <c r="G21" s="168"/>
      <c r="H21" s="3"/>
      <c r="I21" s="3"/>
    </row>
    <row r="22" spans="1:9" ht="15" x14ac:dyDescent="0.3">
      <c r="A22" s="3"/>
      <c r="B22" s="7"/>
      <c r="C22" s="167"/>
      <c r="D22" s="7"/>
      <c r="E22" s="168"/>
      <c r="F22" s="3"/>
      <c r="G22" s="168"/>
      <c r="H22" s="3"/>
      <c r="I22" s="3"/>
    </row>
    <row r="23" spans="1:9" ht="15" x14ac:dyDescent="0.3">
      <c r="A23" s="3"/>
      <c r="B23" s="3"/>
      <c r="C23" s="168"/>
      <c r="D23" s="3"/>
      <c r="E23" s="168"/>
      <c r="F23" s="3"/>
      <c r="G23" s="168"/>
      <c r="H23" s="3"/>
      <c r="I23" s="3"/>
    </row>
    <row r="24" spans="1:9" ht="15" x14ac:dyDescent="0.3">
      <c r="A24" s="3"/>
      <c r="B24" s="4"/>
      <c r="C24" s="166"/>
      <c r="D24" s="4"/>
      <c r="E24" s="168"/>
      <c r="F24" s="3"/>
      <c r="G24" s="168"/>
      <c r="H24" s="3"/>
      <c r="I24" s="3"/>
    </row>
    <row r="25" spans="1:9" ht="15" x14ac:dyDescent="0.3">
      <c r="A25" s="3"/>
      <c r="B25" s="21"/>
      <c r="C25" s="167"/>
      <c r="D25" s="21"/>
      <c r="E25" s="168"/>
      <c r="F25" s="3"/>
      <c r="G25" s="168"/>
      <c r="H25" s="3"/>
      <c r="I25" s="3"/>
    </row>
    <row r="26" spans="1:9" ht="15" x14ac:dyDescent="0.3">
      <c r="A26" s="3"/>
      <c r="B26" s="21"/>
      <c r="C26" s="167"/>
      <c r="D26" s="21"/>
      <c r="E26" s="168"/>
      <c r="F26" s="3"/>
      <c r="G26" s="168"/>
      <c r="H26" s="3"/>
      <c r="I26" s="3"/>
    </row>
    <row r="27" spans="1:9" ht="15" x14ac:dyDescent="0.3">
      <c r="A27" s="3"/>
      <c r="B27" s="21"/>
      <c r="C27" s="167"/>
      <c r="D27" s="21"/>
      <c r="E27" s="168"/>
      <c r="F27" s="3"/>
      <c r="G27" s="168"/>
      <c r="H27" s="3"/>
      <c r="I27" s="3"/>
    </row>
    <row r="28" spans="1:9" ht="15" x14ac:dyDescent="0.3">
      <c r="A28" s="3"/>
      <c r="B28" s="21"/>
      <c r="C28" s="167"/>
      <c r="D28" s="21"/>
      <c r="E28" s="168"/>
      <c r="G28" s="168"/>
      <c r="H28" s="3"/>
      <c r="I28" s="3"/>
    </row>
    <row r="29" spans="1:9" x14ac:dyDescent="0.3">
      <c r="A29" s="3"/>
      <c r="B29" s="21"/>
      <c r="C29" s="167"/>
      <c r="D29" s="21"/>
    </row>
    <row r="30" spans="1:9" x14ac:dyDescent="0.3">
      <c r="A30" s="3"/>
      <c r="B30" s="7"/>
      <c r="C30" s="167"/>
      <c r="D30" s="7"/>
    </row>
    <row r="31" spans="1:9" x14ac:dyDescent="0.3">
      <c r="A31" s="3"/>
      <c r="B31" s="3"/>
      <c r="C31" s="168"/>
      <c r="D31" s="3"/>
    </row>
    <row r="32" spans="1:9" x14ac:dyDescent="0.3">
      <c r="A32" s="3"/>
      <c r="B32" s="3"/>
      <c r="C32" s="168"/>
      <c r="D32" s="3"/>
    </row>
    <row r="33" spans="1:4" x14ac:dyDescent="0.3">
      <c r="A33" s="3"/>
      <c r="B33" s="3"/>
      <c r="C33" s="168"/>
      <c r="D33" s="3"/>
    </row>
    <row r="34" spans="1:4" x14ac:dyDescent="0.3">
      <c r="A34" s="3"/>
      <c r="B34" s="3"/>
      <c r="C34" s="168"/>
      <c r="D34" s="3"/>
    </row>
    <row r="35" spans="1:4" x14ac:dyDescent="0.3">
      <c r="A35" s="3"/>
      <c r="B35" s="3"/>
      <c r="C35" s="168"/>
      <c r="D35" s="3"/>
    </row>
    <row r="36" spans="1:4" x14ac:dyDescent="0.3">
      <c r="A36" s="3"/>
      <c r="B36" s="3"/>
      <c r="C36" s="168"/>
      <c r="D36" s="3"/>
    </row>
    <row r="37" spans="1:4" x14ac:dyDescent="0.3">
      <c r="A37" s="3"/>
      <c r="B37" s="3"/>
      <c r="C37" s="168"/>
      <c r="D37" s="3"/>
    </row>
    <row r="38" spans="1:4" x14ac:dyDescent="0.3">
      <c r="A38" s="3"/>
      <c r="B38" s="3"/>
      <c r="C38" s="168"/>
      <c r="D38" s="3"/>
    </row>
    <row r="39" spans="1:4" x14ac:dyDescent="0.3">
      <c r="A39" s="3"/>
      <c r="B39" s="3"/>
      <c r="C39" s="168"/>
      <c r="D39" s="3"/>
    </row>
  </sheetData>
  <mergeCells count="15">
    <mergeCell ref="U1:W1"/>
    <mergeCell ref="U3:W3"/>
    <mergeCell ref="K3:M3"/>
    <mergeCell ref="O3:Q3"/>
    <mergeCell ref="A14:I14"/>
    <mergeCell ref="K1:M1"/>
    <mergeCell ref="A2:I2"/>
    <mergeCell ref="B4:I4"/>
    <mergeCell ref="B3:C3"/>
    <mergeCell ref="D3:E3"/>
    <mergeCell ref="F3:G3"/>
    <mergeCell ref="H3:I3"/>
    <mergeCell ref="A11:I11"/>
    <mergeCell ref="A12:I12"/>
    <mergeCell ref="A13:I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3B77-DA2E-4F0C-92A9-494E4B31D15B}">
  <sheetPr>
    <tabColor rgb="FF7030A0"/>
  </sheetPr>
  <dimension ref="A1:W42"/>
  <sheetViews>
    <sheetView showGridLines="0" workbookViewId="0"/>
  </sheetViews>
  <sheetFormatPr baseColWidth="10" defaultColWidth="11.44140625" defaultRowHeight="16.2" x14ac:dyDescent="0.3"/>
  <cols>
    <col min="1" max="1" width="24.44140625" customWidth="1"/>
    <col min="3" max="3" width="2.109375" style="172" customWidth="1"/>
    <col min="5" max="5" width="1.88671875" style="172" bestFit="1" customWidth="1"/>
    <col min="7" max="7" width="1.88671875" style="172" bestFit="1" customWidth="1"/>
    <col min="8" max="8" width="11" bestFit="1" customWidth="1"/>
    <col min="9" max="9" width="1.88671875" style="172" customWidth="1"/>
    <col min="10" max="10" width="11.44140625" customWidth="1"/>
    <col min="11" max="11" width="2.109375" style="14" customWidth="1"/>
    <col min="12" max="12" width="1.44140625" bestFit="1" customWidth="1"/>
    <col min="13" max="13" width="1.5546875" customWidth="1"/>
    <col min="14" max="14" width="4.44140625" bestFit="1" customWidth="1"/>
    <col min="15" max="15" width="1.88671875" bestFit="1" customWidth="1"/>
    <col min="16" max="16" width="7.44140625" customWidth="1"/>
    <col min="17" max="17" width="4.109375" customWidth="1"/>
    <col min="18" max="18" width="1.5546875" customWidth="1"/>
    <col min="19" max="19" width="10.44140625" customWidth="1"/>
    <col min="20" max="20" width="1.88671875" bestFit="1" customWidth="1"/>
    <col min="23" max="23" width="45.109375" customWidth="1"/>
    <col min="24" max="24" width="9.5546875" customWidth="1"/>
    <col min="25" max="25" width="2.5546875" bestFit="1" customWidth="1"/>
    <col min="26" max="26" width="2.109375" customWidth="1"/>
  </cols>
  <sheetData>
    <row r="1" spans="1:23" ht="15" customHeight="1" x14ac:dyDescent="0.3">
      <c r="A1" s="121" t="s">
        <v>384</v>
      </c>
      <c r="B1" s="121" t="s">
        <v>54</v>
      </c>
      <c r="C1" s="175"/>
      <c r="D1" s="121"/>
      <c r="E1" s="175"/>
      <c r="F1" s="121"/>
      <c r="G1" s="175"/>
      <c r="H1" s="121"/>
      <c r="I1" s="175"/>
      <c r="J1" s="114"/>
    </row>
    <row r="2" spans="1:23" ht="24.6" customHeight="1" x14ac:dyDescent="0.3">
      <c r="A2" s="264" t="s">
        <v>385</v>
      </c>
      <c r="B2" s="264"/>
      <c r="C2" s="264"/>
      <c r="D2" s="264"/>
      <c r="E2" s="264"/>
      <c r="F2" s="264"/>
      <c r="G2" s="264"/>
      <c r="H2" s="264"/>
      <c r="I2" s="264"/>
      <c r="J2" s="264"/>
      <c r="L2" s="91"/>
    </row>
    <row r="3" spans="1:23" ht="47.1" customHeight="1" x14ac:dyDescent="0.3">
      <c r="A3" s="256"/>
      <c r="B3" s="249" t="s">
        <v>57</v>
      </c>
      <c r="C3" s="249"/>
      <c r="D3" s="249" t="s">
        <v>58</v>
      </c>
      <c r="E3" s="249"/>
      <c r="F3" s="249" t="s">
        <v>164</v>
      </c>
      <c r="G3" s="249"/>
      <c r="H3" s="249" t="s">
        <v>350</v>
      </c>
      <c r="I3" s="249"/>
      <c r="J3" s="249" t="s">
        <v>60</v>
      </c>
      <c r="K3" s="249"/>
      <c r="L3" s="16"/>
    </row>
    <row r="4" spans="1:23" ht="17.399999999999999" customHeight="1" x14ac:dyDescent="0.3">
      <c r="A4" s="257"/>
      <c r="B4" s="255" t="s">
        <v>82</v>
      </c>
      <c r="C4" s="255"/>
      <c r="D4" s="255"/>
      <c r="E4" s="255"/>
      <c r="F4" s="255"/>
      <c r="G4" s="255"/>
      <c r="H4" s="255"/>
      <c r="I4" s="255"/>
      <c r="J4" s="255"/>
      <c r="K4" s="255"/>
      <c r="L4" s="16"/>
    </row>
    <row r="5" spans="1:23" ht="15" x14ac:dyDescent="0.3">
      <c r="A5" s="105" t="s">
        <v>11</v>
      </c>
      <c r="B5" s="111">
        <v>10.501251692623159</v>
      </c>
      <c r="C5" s="141" t="s">
        <v>8</v>
      </c>
      <c r="D5" s="111">
        <v>18.843673856661155</v>
      </c>
      <c r="E5" s="141" t="s">
        <v>8</v>
      </c>
      <c r="F5" s="111">
        <v>19.590404335798507</v>
      </c>
      <c r="G5" s="141" t="s">
        <v>8</v>
      </c>
      <c r="H5" s="111">
        <v>19.419492891362935</v>
      </c>
      <c r="I5" s="141" t="s">
        <v>21</v>
      </c>
      <c r="J5" s="111">
        <v>31.645177223553794</v>
      </c>
      <c r="K5" s="168" t="s">
        <v>8</v>
      </c>
    </row>
    <row r="6" spans="1:23" ht="15" x14ac:dyDescent="0.3">
      <c r="A6" s="105" t="s">
        <v>12</v>
      </c>
      <c r="B6" s="111">
        <v>13.025460845952196</v>
      </c>
      <c r="C6" s="141" t="s">
        <v>8</v>
      </c>
      <c r="D6" s="111">
        <v>16.535502681594117</v>
      </c>
      <c r="E6" s="141" t="s">
        <v>13</v>
      </c>
      <c r="F6" s="111">
        <v>18.844319644781311</v>
      </c>
      <c r="G6" s="141" t="s">
        <v>13</v>
      </c>
      <c r="H6" s="111">
        <v>15.02221756008816</v>
      </c>
      <c r="I6" s="141" t="s">
        <v>21</v>
      </c>
      <c r="J6" s="111">
        <v>36.572499267584874</v>
      </c>
      <c r="K6" s="168" t="s">
        <v>8</v>
      </c>
    </row>
    <row r="7" spans="1:23" ht="15" x14ac:dyDescent="0.3">
      <c r="A7" s="105" t="s">
        <v>14</v>
      </c>
      <c r="B7" s="111">
        <v>7.0979335257435032</v>
      </c>
      <c r="C7" s="141" t="s">
        <v>8</v>
      </c>
      <c r="D7" s="111">
        <v>13.716916817540467</v>
      </c>
      <c r="E7" s="141" t="s">
        <v>21</v>
      </c>
      <c r="F7" s="111">
        <v>11.734709491798569</v>
      </c>
      <c r="G7" s="141" t="s">
        <v>21</v>
      </c>
      <c r="H7" s="111">
        <v>14.936594755628004</v>
      </c>
      <c r="I7" s="141" t="s">
        <v>13</v>
      </c>
      <c r="J7" s="111">
        <v>52.513845409289203</v>
      </c>
      <c r="K7" s="168" t="s">
        <v>21</v>
      </c>
    </row>
    <row r="8" spans="1:23" ht="15" x14ac:dyDescent="0.3">
      <c r="A8" s="105" t="s">
        <v>16</v>
      </c>
      <c r="B8" s="111">
        <v>3.2874166088742078</v>
      </c>
      <c r="C8" s="141" t="s">
        <v>8</v>
      </c>
      <c r="D8" s="111">
        <v>8.401038092008676</v>
      </c>
      <c r="E8" s="141" t="s">
        <v>21</v>
      </c>
      <c r="F8" s="111">
        <v>8.3338288212612959</v>
      </c>
      <c r="G8" s="141" t="s">
        <v>21</v>
      </c>
      <c r="H8" s="111">
        <v>10.693024039032553</v>
      </c>
      <c r="I8" s="141" t="s">
        <v>21</v>
      </c>
      <c r="J8" s="111">
        <v>69.284692438823086</v>
      </c>
      <c r="K8" s="168" t="s">
        <v>21</v>
      </c>
    </row>
    <row r="9" spans="1:23" ht="15" x14ac:dyDescent="0.3">
      <c r="A9" s="105" t="s">
        <v>65</v>
      </c>
      <c r="B9" s="111">
        <v>1.23743284289464</v>
      </c>
      <c r="C9" s="141" t="s">
        <v>84</v>
      </c>
      <c r="D9" s="111">
        <v>5.8726856166789094</v>
      </c>
      <c r="E9" s="141" t="s">
        <v>21</v>
      </c>
      <c r="F9" s="111">
        <v>5.5218941425006847</v>
      </c>
      <c r="G9" s="141" t="s">
        <v>62</v>
      </c>
      <c r="H9" s="111">
        <v>4.4852122581301685</v>
      </c>
      <c r="I9" s="141" t="s">
        <v>62</v>
      </c>
      <c r="J9" s="111">
        <v>82.882775139795257</v>
      </c>
      <c r="K9" s="168" t="s">
        <v>21</v>
      </c>
    </row>
    <row r="10" spans="1:23" ht="15" customHeight="1" x14ac:dyDescent="0.3">
      <c r="A10" s="174" t="s">
        <v>230</v>
      </c>
      <c r="B10" s="118">
        <v>7.8161422824475357</v>
      </c>
      <c r="C10" s="170" t="s">
        <v>5</v>
      </c>
      <c r="D10" s="118">
        <v>13.5030105183027</v>
      </c>
      <c r="E10" s="180"/>
      <c r="F10" s="118">
        <v>13.728534703914788</v>
      </c>
      <c r="G10" s="170" t="s">
        <v>5</v>
      </c>
      <c r="H10" s="118">
        <v>13.934791910390965</v>
      </c>
      <c r="I10" s="170" t="s">
        <v>5</v>
      </c>
      <c r="J10" s="118">
        <v>51.01752058494322</v>
      </c>
      <c r="K10" s="181" t="s">
        <v>5</v>
      </c>
      <c r="L10" s="26" t="s">
        <v>5</v>
      </c>
    </row>
    <row r="11" spans="1:23" ht="14.4" customHeight="1" x14ac:dyDescent="0.3">
      <c r="A11" s="258" t="s">
        <v>116</v>
      </c>
      <c r="B11" s="258"/>
      <c r="C11" s="258"/>
      <c r="D11" s="258"/>
      <c r="E11" s="258"/>
      <c r="F11" s="258"/>
      <c r="G11" s="258"/>
      <c r="H11" s="258"/>
      <c r="I11" s="258"/>
      <c r="J11" s="258"/>
      <c r="K11" s="258"/>
    </row>
    <row r="12" spans="1:23" ht="14.4" customHeight="1" x14ac:dyDescent="0.3">
      <c r="A12" s="241" t="s">
        <v>117</v>
      </c>
      <c r="B12" s="241"/>
      <c r="C12" s="241"/>
      <c r="D12" s="241"/>
      <c r="E12" s="241"/>
      <c r="F12" s="241"/>
      <c r="G12" s="241"/>
      <c r="H12" s="241"/>
      <c r="I12" s="241"/>
      <c r="J12" s="241"/>
      <c r="K12" s="241"/>
    </row>
    <row r="13" spans="1:23" ht="28.5" customHeight="1" x14ac:dyDescent="0.3">
      <c r="A13" s="241" t="s">
        <v>416</v>
      </c>
      <c r="B13" s="241"/>
      <c r="C13" s="241"/>
      <c r="D13" s="241"/>
      <c r="E13" s="241"/>
      <c r="F13" s="241"/>
      <c r="G13" s="241"/>
      <c r="H13" s="241"/>
      <c r="I13" s="241"/>
      <c r="J13" s="241"/>
      <c r="K13" s="241"/>
      <c r="T13" s="57"/>
      <c r="U13" s="57"/>
      <c r="V13" s="57"/>
      <c r="W13" s="57"/>
    </row>
    <row r="14" spans="1:23" ht="18.600000000000001" customHeight="1" x14ac:dyDescent="0.3">
      <c r="A14" s="247" t="s">
        <v>403</v>
      </c>
      <c r="B14" s="247"/>
      <c r="C14" s="247"/>
      <c r="D14" s="247"/>
      <c r="E14" s="247"/>
      <c r="F14" s="247"/>
      <c r="G14" s="247"/>
      <c r="H14" s="247"/>
      <c r="I14" s="247"/>
      <c r="J14" s="247"/>
      <c r="K14" s="247"/>
      <c r="T14" s="3"/>
    </row>
    <row r="15" spans="1:23" ht="15" x14ac:dyDescent="0.3">
      <c r="A15" s="3"/>
      <c r="B15" s="4"/>
      <c r="C15" s="176"/>
      <c r="D15" s="4"/>
      <c r="E15" s="176"/>
      <c r="F15" s="4"/>
      <c r="G15" s="176"/>
      <c r="H15" s="4"/>
      <c r="I15" s="176"/>
      <c r="J15" s="4"/>
      <c r="T15" s="3"/>
    </row>
    <row r="16" spans="1:23" ht="15" x14ac:dyDescent="0.3">
      <c r="A16" s="3"/>
      <c r="B16" s="7"/>
      <c r="C16" s="177"/>
      <c r="D16" s="7"/>
      <c r="E16" s="177"/>
      <c r="F16" s="7"/>
      <c r="G16" s="177"/>
      <c r="H16" s="7"/>
      <c r="I16" s="177"/>
      <c r="J16" s="7"/>
      <c r="T16" s="3"/>
    </row>
    <row r="17" spans="1:20" ht="15" x14ac:dyDescent="0.3">
      <c r="A17" s="3"/>
      <c r="B17" s="7"/>
      <c r="C17" s="177"/>
      <c r="D17" s="21"/>
      <c r="E17" s="178"/>
      <c r="F17" s="7"/>
      <c r="G17" s="177"/>
      <c r="H17" s="7"/>
      <c r="I17" s="177"/>
      <c r="J17" s="7"/>
      <c r="T17" s="3"/>
    </row>
    <row r="18" spans="1:20" ht="15" x14ac:dyDescent="0.3">
      <c r="A18" s="3"/>
      <c r="B18" s="7"/>
      <c r="C18" s="177"/>
      <c r="D18" s="21"/>
      <c r="E18" s="178"/>
      <c r="F18" s="7"/>
      <c r="G18" s="177"/>
      <c r="H18" s="7"/>
      <c r="I18" s="177"/>
      <c r="J18" s="7"/>
      <c r="T18" s="3"/>
    </row>
    <row r="19" spans="1:20" ht="15" x14ac:dyDescent="0.3">
      <c r="A19" s="3"/>
      <c r="B19" s="7"/>
      <c r="C19" s="177"/>
      <c r="D19" s="21"/>
      <c r="E19" s="178"/>
      <c r="F19" s="7"/>
      <c r="G19" s="177"/>
      <c r="H19" s="7"/>
      <c r="I19" s="177"/>
      <c r="J19" s="7"/>
      <c r="T19" s="3"/>
    </row>
    <row r="20" spans="1:20" ht="15" x14ac:dyDescent="0.3">
      <c r="A20" s="3"/>
      <c r="B20" s="7"/>
      <c r="C20" s="177"/>
      <c r="D20" s="21"/>
      <c r="E20" s="178"/>
      <c r="F20" s="7"/>
      <c r="G20" s="177"/>
      <c r="H20" s="7"/>
      <c r="I20" s="177"/>
      <c r="J20" s="7"/>
      <c r="T20" s="3"/>
    </row>
    <row r="21" spans="1:20" ht="15" x14ac:dyDescent="0.3">
      <c r="A21" s="3"/>
      <c r="B21" s="7"/>
      <c r="C21" s="177"/>
      <c r="D21" s="21"/>
      <c r="E21" s="178"/>
      <c r="F21" s="7"/>
      <c r="G21" s="177"/>
      <c r="H21" s="7"/>
      <c r="I21" s="177"/>
      <c r="J21" s="7"/>
      <c r="T21" s="3"/>
    </row>
    <row r="22" spans="1:20" ht="15" x14ac:dyDescent="0.3">
      <c r="A22" s="3"/>
      <c r="B22" s="7"/>
      <c r="C22" s="177"/>
      <c r="D22" s="7"/>
      <c r="E22" s="177"/>
      <c r="F22" s="7"/>
      <c r="G22" s="177"/>
      <c r="H22" s="7"/>
      <c r="I22" s="177"/>
      <c r="J22" s="7"/>
      <c r="T22" s="3"/>
    </row>
    <row r="23" spans="1:20" ht="15" x14ac:dyDescent="0.3">
      <c r="A23" s="3"/>
      <c r="B23" s="3"/>
      <c r="C23" s="171"/>
      <c r="D23" s="3"/>
      <c r="E23" s="171"/>
      <c r="F23" s="3"/>
      <c r="G23" s="171"/>
      <c r="H23" s="3"/>
      <c r="I23" s="171"/>
      <c r="J23" s="3"/>
      <c r="T23" s="3"/>
    </row>
    <row r="24" spans="1:20" ht="15" x14ac:dyDescent="0.3">
      <c r="A24" s="3"/>
      <c r="B24" s="4"/>
      <c r="C24" s="176"/>
      <c r="D24" s="4"/>
      <c r="E24" s="176"/>
      <c r="F24" s="4"/>
      <c r="G24" s="176"/>
      <c r="H24" s="4"/>
      <c r="I24" s="176"/>
      <c r="J24" s="4"/>
      <c r="T24" s="3"/>
    </row>
    <row r="25" spans="1:20" ht="15" x14ac:dyDescent="0.3">
      <c r="A25" s="3"/>
      <c r="B25" s="21"/>
      <c r="C25" s="178"/>
      <c r="D25" s="21"/>
      <c r="E25" s="178"/>
      <c r="F25" s="21"/>
      <c r="G25" s="178"/>
      <c r="H25" s="21"/>
      <c r="I25" s="178"/>
      <c r="J25" s="21"/>
      <c r="T25" s="3"/>
    </row>
    <row r="26" spans="1:20" ht="15" x14ac:dyDescent="0.3">
      <c r="A26" s="3"/>
      <c r="B26" s="21"/>
      <c r="C26" s="178"/>
      <c r="D26" s="21"/>
      <c r="E26" s="178"/>
      <c r="F26" s="21"/>
      <c r="G26" s="178"/>
      <c r="H26" s="21"/>
      <c r="I26" s="178"/>
      <c r="J26" s="21"/>
      <c r="T26" s="3"/>
    </row>
    <row r="27" spans="1:20" ht="15" x14ac:dyDescent="0.3">
      <c r="A27" s="3"/>
      <c r="B27" s="21"/>
      <c r="C27" s="178"/>
      <c r="D27" s="21"/>
      <c r="E27" s="178"/>
      <c r="F27" s="21"/>
      <c r="G27" s="178"/>
      <c r="H27" s="21"/>
      <c r="I27" s="178"/>
      <c r="J27" s="21"/>
      <c r="T27" s="3"/>
    </row>
    <row r="28" spans="1:20" ht="15" x14ac:dyDescent="0.3">
      <c r="A28" s="3"/>
      <c r="B28" s="21"/>
      <c r="C28" s="178"/>
      <c r="D28" s="21"/>
      <c r="E28" s="178"/>
      <c r="F28" s="21"/>
      <c r="G28" s="178"/>
      <c r="H28" s="21"/>
      <c r="I28" s="178"/>
      <c r="J28" s="21"/>
    </row>
    <row r="29" spans="1:20" ht="15" x14ac:dyDescent="0.3">
      <c r="A29" s="3"/>
      <c r="B29" s="21"/>
      <c r="C29" s="178"/>
      <c r="D29" s="21"/>
      <c r="E29" s="178"/>
      <c r="F29" s="21"/>
      <c r="G29" s="178"/>
      <c r="H29" s="21"/>
      <c r="I29" s="178"/>
      <c r="J29" s="21"/>
    </row>
    <row r="30" spans="1:20" ht="15" x14ac:dyDescent="0.3">
      <c r="A30" s="3"/>
      <c r="B30" s="7"/>
      <c r="C30" s="177"/>
      <c r="D30" s="7"/>
      <c r="E30" s="177"/>
      <c r="F30" s="7"/>
      <c r="G30" s="177"/>
      <c r="H30" s="7"/>
      <c r="I30" s="177"/>
      <c r="J30" s="7"/>
    </row>
    <row r="31" spans="1:20" ht="15" x14ac:dyDescent="0.3">
      <c r="A31" s="3"/>
      <c r="B31" s="3"/>
      <c r="C31" s="171"/>
      <c r="D31" s="3"/>
      <c r="E31" s="171"/>
      <c r="F31" s="3"/>
      <c r="G31" s="171"/>
      <c r="H31" s="3"/>
      <c r="I31" s="171"/>
      <c r="J31" s="3"/>
    </row>
    <row r="32" spans="1:20" ht="15" x14ac:dyDescent="0.3">
      <c r="A32" s="3"/>
      <c r="B32" s="3"/>
      <c r="C32" s="171"/>
      <c r="D32" s="3"/>
      <c r="E32" s="171"/>
      <c r="F32" s="3"/>
      <c r="G32" s="171"/>
      <c r="H32" s="3"/>
      <c r="I32" s="171"/>
      <c r="J32" s="3"/>
    </row>
    <row r="33" spans="1:10" ht="15" x14ac:dyDescent="0.3">
      <c r="A33" s="3"/>
      <c r="B33" s="3"/>
      <c r="C33" s="171"/>
      <c r="D33" s="3"/>
      <c r="E33" s="171"/>
      <c r="F33" s="3"/>
      <c r="G33" s="171"/>
      <c r="H33" s="3"/>
      <c r="I33" s="171"/>
      <c r="J33" s="3"/>
    </row>
    <row r="34" spans="1:10" ht="15" x14ac:dyDescent="0.3">
      <c r="A34" s="3"/>
      <c r="B34" s="3"/>
      <c r="C34" s="171"/>
      <c r="D34" s="3"/>
      <c r="E34" s="171"/>
      <c r="F34" s="3"/>
      <c r="G34" s="171"/>
      <c r="H34" s="3"/>
      <c r="I34" s="171"/>
      <c r="J34" s="3"/>
    </row>
    <row r="35" spans="1:10" ht="15" x14ac:dyDescent="0.3">
      <c r="A35" s="3"/>
      <c r="B35" s="3"/>
      <c r="C35" s="171"/>
      <c r="D35" s="3"/>
      <c r="E35" s="171"/>
      <c r="F35" s="3"/>
      <c r="G35" s="171"/>
      <c r="H35" s="3"/>
      <c r="I35" s="171"/>
      <c r="J35" s="3"/>
    </row>
    <row r="36" spans="1:10" ht="15" x14ac:dyDescent="0.3">
      <c r="A36" s="3"/>
      <c r="B36" s="3"/>
      <c r="C36" s="171"/>
      <c r="D36" s="3"/>
      <c r="E36" s="171"/>
      <c r="F36" s="3"/>
      <c r="G36" s="171"/>
      <c r="H36" s="3"/>
      <c r="I36" s="171"/>
      <c r="J36" s="3"/>
    </row>
    <row r="37" spans="1:10" ht="15" x14ac:dyDescent="0.3">
      <c r="A37" s="3"/>
      <c r="B37" s="3"/>
      <c r="C37" s="171"/>
      <c r="D37" s="3"/>
      <c r="E37" s="171"/>
      <c r="F37" s="3"/>
      <c r="G37" s="171"/>
      <c r="H37" s="3"/>
      <c r="I37" s="171"/>
      <c r="J37" s="3"/>
    </row>
    <row r="38" spans="1:10" ht="15" x14ac:dyDescent="0.3">
      <c r="A38" s="3"/>
      <c r="B38" s="3"/>
      <c r="C38" s="171"/>
      <c r="D38" s="3"/>
      <c r="E38" s="171"/>
      <c r="F38" s="3"/>
      <c r="G38" s="171"/>
      <c r="H38" s="3"/>
      <c r="I38" s="171"/>
      <c r="J38" s="3"/>
    </row>
    <row r="39" spans="1:10" ht="15" x14ac:dyDescent="0.3">
      <c r="A39" s="3"/>
      <c r="B39" s="3"/>
      <c r="C39" s="171"/>
      <c r="D39" s="3"/>
      <c r="E39" s="171"/>
      <c r="F39" s="3"/>
      <c r="G39" s="171"/>
      <c r="H39" s="3"/>
      <c r="I39" s="171"/>
      <c r="J39" s="3"/>
    </row>
    <row r="40" spans="1:10" ht="15" x14ac:dyDescent="0.3">
      <c r="A40" s="3"/>
      <c r="B40" s="3"/>
      <c r="C40" s="171"/>
      <c r="D40" s="3"/>
      <c r="E40" s="171"/>
      <c r="F40" s="3"/>
      <c r="G40" s="171"/>
      <c r="H40" s="3"/>
      <c r="I40" s="171"/>
      <c r="J40" s="3"/>
    </row>
    <row r="41" spans="1:10" ht="15" x14ac:dyDescent="0.3">
      <c r="A41" s="3"/>
      <c r="B41" s="3"/>
      <c r="C41" s="171"/>
      <c r="D41" s="3"/>
      <c r="E41" s="171"/>
      <c r="F41" s="3"/>
      <c r="G41" s="171"/>
      <c r="H41" s="3"/>
      <c r="I41" s="171"/>
      <c r="J41" s="3"/>
    </row>
    <row r="42" spans="1:10" ht="15" x14ac:dyDescent="0.3">
      <c r="A42" s="3"/>
      <c r="B42" s="3"/>
      <c r="C42" s="171"/>
      <c r="D42" s="3"/>
      <c r="E42" s="171"/>
      <c r="F42" s="3"/>
      <c r="G42" s="171"/>
      <c r="H42" s="3"/>
      <c r="I42" s="171"/>
      <c r="J42" s="3"/>
    </row>
  </sheetData>
  <mergeCells count="12">
    <mergeCell ref="A14:K14"/>
    <mergeCell ref="A2:J2"/>
    <mergeCell ref="B3:C3"/>
    <mergeCell ref="D3:E3"/>
    <mergeCell ref="F3:G3"/>
    <mergeCell ref="H3:I3"/>
    <mergeCell ref="J3:K3"/>
    <mergeCell ref="B4:K4"/>
    <mergeCell ref="A3:A4"/>
    <mergeCell ref="A13:K13"/>
    <mergeCell ref="A11:K11"/>
    <mergeCell ref="A12:K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14DA-D43A-479E-8F59-8D1AA865B5D6}">
  <sheetPr>
    <tabColor rgb="FF7030A0"/>
  </sheetPr>
  <dimension ref="A1:I38"/>
  <sheetViews>
    <sheetView showGridLines="0" workbookViewId="0"/>
  </sheetViews>
  <sheetFormatPr baseColWidth="10" defaultColWidth="11.44140625" defaultRowHeight="16.2" x14ac:dyDescent="0.3"/>
  <cols>
    <col min="1" max="1" width="23" customWidth="1"/>
    <col min="2" max="2" width="16.109375" bestFit="1" customWidth="1"/>
    <col min="3" max="3" width="3.21875" style="169" customWidth="1"/>
    <col min="4" max="4" width="16.109375" customWidth="1"/>
    <col min="5" max="5" width="3.21875" style="169" customWidth="1"/>
    <col min="6" max="6" width="15.44140625" bestFit="1" customWidth="1"/>
    <col min="7" max="7" width="2.6640625" style="169" bestFit="1" customWidth="1"/>
    <col min="9" max="9" width="17.5546875" customWidth="1"/>
  </cols>
  <sheetData>
    <row r="1" spans="1:9" ht="15" x14ac:dyDescent="0.3">
      <c r="A1" s="121" t="s">
        <v>386</v>
      </c>
      <c r="B1" s="122" t="s">
        <v>54</v>
      </c>
      <c r="C1" s="163"/>
      <c r="D1" s="122"/>
      <c r="E1" s="163"/>
      <c r="F1" s="121" t="s">
        <v>54</v>
      </c>
      <c r="G1" s="173"/>
      <c r="H1" s="114"/>
      <c r="I1" s="123"/>
    </row>
    <row r="2" spans="1:9" ht="24.6" customHeight="1" x14ac:dyDescent="0.3">
      <c r="A2" s="264" t="s">
        <v>397</v>
      </c>
      <c r="B2" s="264"/>
      <c r="C2" s="264"/>
      <c r="D2" s="264"/>
      <c r="E2" s="264"/>
      <c r="F2" s="264"/>
      <c r="G2" s="264"/>
      <c r="H2" s="127"/>
      <c r="I2" s="125"/>
    </row>
    <row r="3" spans="1:9" ht="44.4" customHeight="1" x14ac:dyDescent="0.3">
      <c r="A3" s="136"/>
      <c r="B3" s="249" t="s">
        <v>435</v>
      </c>
      <c r="C3" s="249"/>
      <c r="D3" s="249" t="s">
        <v>213</v>
      </c>
      <c r="E3" s="249"/>
      <c r="F3" s="249" t="s">
        <v>214</v>
      </c>
      <c r="G3" s="249"/>
      <c r="H3" s="114"/>
      <c r="I3" s="123"/>
    </row>
    <row r="4" spans="1:9" ht="20.399999999999999" customHeight="1" x14ac:dyDescent="0.3">
      <c r="A4" s="119"/>
      <c r="B4" s="285" t="s">
        <v>82</v>
      </c>
      <c r="C4" s="285"/>
      <c r="D4" s="285"/>
      <c r="E4" s="285"/>
      <c r="F4" s="285"/>
      <c r="G4" s="285"/>
      <c r="H4" s="114"/>
      <c r="I4" s="123"/>
    </row>
    <row r="5" spans="1:9" ht="15" x14ac:dyDescent="0.3">
      <c r="A5" s="106" t="s">
        <v>11</v>
      </c>
      <c r="B5" s="111">
        <v>38.571815701863947</v>
      </c>
      <c r="C5" s="164" t="s">
        <v>17</v>
      </c>
      <c r="D5" s="111">
        <v>19.346178590832324</v>
      </c>
      <c r="E5" s="164" t="s">
        <v>17</v>
      </c>
      <c r="F5" s="111">
        <v>42.082005707303047</v>
      </c>
      <c r="G5" s="141" t="s">
        <v>21</v>
      </c>
      <c r="H5" s="114"/>
      <c r="I5" s="105"/>
    </row>
    <row r="6" spans="1:9" ht="15" x14ac:dyDescent="0.3">
      <c r="A6" s="106" t="s">
        <v>12</v>
      </c>
      <c r="B6" s="111">
        <v>45.195957637921879</v>
      </c>
      <c r="C6" s="164" t="s">
        <v>433</v>
      </c>
      <c r="D6" s="111">
        <v>22.848496511858627</v>
      </c>
      <c r="E6" s="164" t="s">
        <v>73</v>
      </c>
      <c r="F6" s="111">
        <v>31.955545850219586</v>
      </c>
      <c r="G6" s="141" t="s">
        <v>21</v>
      </c>
      <c r="H6" s="114"/>
      <c r="I6" s="105"/>
    </row>
    <row r="7" spans="1:9" ht="15" x14ac:dyDescent="0.3">
      <c r="A7" s="106" t="s">
        <v>14</v>
      </c>
      <c r="B7" s="111">
        <v>48.603628700920567</v>
      </c>
      <c r="C7" s="164" t="s">
        <v>28</v>
      </c>
      <c r="D7" s="111">
        <v>24.810284988909842</v>
      </c>
      <c r="E7" s="164" t="s">
        <v>17</v>
      </c>
      <c r="F7" s="111">
        <v>26.586086310170298</v>
      </c>
      <c r="G7" s="141" t="s">
        <v>21</v>
      </c>
      <c r="H7" s="114"/>
      <c r="I7" s="105"/>
    </row>
    <row r="8" spans="1:9" ht="15" x14ac:dyDescent="0.3">
      <c r="A8" s="106" t="s">
        <v>16</v>
      </c>
      <c r="B8" s="111">
        <v>55.528218395931297</v>
      </c>
      <c r="C8" s="164" t="s">
        <v>30</v>
      </c>
      <c r="D8" s="111">
        <v>30.480927832217191</v>
      </c>
      <c r="E8" s="164" t="s">
        <v>32</v>
      </c>
      <c r="F8" s="111">
        <v>13.990853771851256</v>
      </c>
      <c r="G8" s="141" t="s">
        <v>21</v>
      </c>
      <c r="H8" s="114"/>
      <c r="I8" s="105"/>
    </row>
    <row r="9" spans="1:9" ht="15" x14ac:dyDescent="0.3">
      <c r="A9" s="106" t="s">
        <v>65</v>
      </c>
      <c r="B9" s="111">
        <v>59.912630720283474</v>
      </c>
      <c r="C9" s="164" t="s">
        <v>32</v>
      </c>
      <c r="D9" s="111">
        <v>28.070227911065921</v>
      </c>
      <c r="E9" s="164" t="s">
        <v>15</v>
      </c>
      <c r="F9" s="111">
        <v>12.017141368650664</v>
      </c>
      <c r="G9" s="141" t="s">
        <v>436</v>
      </c>
      <c r="H9" s="114"/>
      <c r="I9" s="105"/>
    </row>
    <row r="10" spans="1:9" ht="15" x14ac:dyDescent="0.3">
      <c r="A10" s="120" t="s">
        <v>106</v>
      </c>
      <c r="B10" s="118">
        <v>45.998032794462667</v>
      </c>
      <c r="C10" s="165"/>
      <c r="D10" s="118">
        <v>23.540775368830229</v>
      </c>
      <c r="E10" s="165"/>
      <c r="F10" s="118">
        <v>30.461191836707929</v>
      </c>
      <c r="G10" s="170" t="s">
        <v>5</v>
      </c>
      <c r="H10" s="114"/>
      <c r="I10" s="107"/>
    </row>
    <row r="11" spans="1:9" ht="14.4" customHeight="1" x14ac:dyDescent="0.3">
      <c r="A11" s="258" t="s">
        <v>117</v>
      </c>
      <c r="B11" s="258"/>
      <c r="C11" s="258"/>
      <c r="D11" s="258"/>
      <c r="E11" s="258"/>
      <c r="F11" s="258"/>
      <c r="G11" s="258"/>
      <c r="H11" s="57"/>
      <c r="I11" s="57"/>
    </row>
    <row r="12" spans="1:9" ht="57.75" customHeight="1" x14ac:dyDescent="0.3">
      <c r="A12" s="241" t="s">
        <v>417</v>
      </c>
      <c r="B12" s="260"/>
      <c r="C12" s="260"/>
      <c r="D12" s="260"/>
      <c r="E12" s="260"/>
      <c r="F12" s="260"/>
      <c r="G12" s="260"/>
      <c r="H12" s="62"/>
      <c r="I12" s="62"/>
    </row>
    <row r="13" spans="1:9" ht="28.5" customHeight="1" x14ac:dyDescent="0.3">
      <c r="A13" s="241" t="s">
        <v>405</v>
      </c>
      <c r="B13" s="241"/>
      <c r="C13" s="241"/>
      <c r="D13" s="241"/>
      <c r="E13" s="241"/>
      <c r="F13" s="241"/>
      <c r="G13" s="241"/>
      <c r="H13" s="114"/>
      <c r="I13" s="105"/>
    </row>
    <row r="14" spans="1:9" ht="15" x14ac:dyDescent="0.3">
      <c r="A14" s="3"/>
      <c r="B14" s="4"/>
      <c r="C14" s="166"/>
      <c r="D14" s="4"/>
      <c r="E14" s="166"/>
      <c r="F14" s="4"/>
      <c r="G14" s="168"/>
      <c r="I14" s="4"/>
    </row>
    <row r="15" spans="1:9" ht="15" x14ac:dyDescent="0.3">
      <c r="A15" s="3"/>
      <c r="B15" s="7"/>
      <c r="C15" s="167"/>
      <c r="D15" s="7"/>
      <c r="E15" s="167"/>
      <c r="F15" s="7"/>
      <c r="G15" s="168"/>
      <c r="I15" s="4"/>
    </row>
    <row r="16" spans="1:9" ht="15" x14ac:dyDescent="0.3">
      <c r="A16" s="3"/>
      <c r="B16" s="7"/>
      <c r="C16" s="167"/>
      <c r="D16" s="7"/>
      <c r="E16" s="167"/>
      <c r="F16" s="7"/>
      <c r="G16" s="168"/>
    </row>
    <row r="17" spans="1:7" ht="15" x14ac:dyDescent="0.3">
      <c r="A17" s="3"/>
      <c r="B17" s="7"/>
      <c r="C17" s="167"/>
      <c r="D17" s="7"/>
      <c r="E17" s="167"/>
      <c r="F17" s="7"/>
      <c r="G17" s="168"/>
    </row>
    <row r="18" spans="1:7" ht="15" x14ac:dyDescent="0.3">
      <c r="A18" s="3"/>
      <c r="B18" s="7"/>
      <c r="C18" s="167"/>
      <c r="D18" s="7"/>
      <c r="E18" s="167"/>
      <c r="F18" s="7"/>
      <c r="G18" s="168"/>
    </row>
    <row r="19" spans="1:7" ht="15" x14ac:dyDescent="0.3">
      <c r="A19" s="3"/>
      <c r="B19" s="7"/>
      <c r="C19" s="167"/>
      <c r="D19" s="7"/>
      <c r="E19" s="167"/>
      <c r="F19" s="7"/>
      <c r="G19" s="168"/>
    </row>
    <row r="20" spans="1:7" ht="15" x14ac:dyDescent="0.3">
      <c r="A20" s="3"/>
      <c r="B20" s="7"/>
      <c r="C20" s="167"/>
      <c r="D20" s="7"/>
      <c r="E20" s="167"/>
      <c r="F20" s="7"/>
      <c r="G20" s="168"/>
    </row>
    <row r="21" spans="1:7" ht="15" x14ac:dyDescent="0.3">
      <c r="A21" s="3"/>
      <c r="B21" s="7"/>
      <c r="C21" s="167"/>
      <c r="D21" s="7"/>
      <c r="E21" s="167"/>
      <c r="F21" s="7"/>
      <c r="G21" s="168"/>
    </row>
    <row r="22" spans="1:7" ht="15" x14ac:dyDescent="0.3">
      <c r="A22" s="3"/>
      <c r="B22" s="3"/>
      <c r="C22" s="168"/>
      <c r="D22" s="3"/>
      <c r="E22" s="168"/>
      <c r="F22" s="3"/>
      <c r="G22" s="168"/>
    </row>
    <row r="23" spans="1:7" ht="15" x14ac:dyDescent="0.3">
      <c r="A23" s="3"/>
      <c r="B23" s="4"/>
      <c r="C23" s="166"/>
      <c r="D23" s="4"/>
      <c r="E23" s="166"/>
      <c r="F23" s="4"/>
      <c r="G23" s="168"/>
    </row>
    <row r="24" spans="1:7" ht="15" x14ac:dyDescent="0.3">
      <c r="A24" s="3"/>
      <c r="B24" s="21"/>
      <c r="C24" s="167"/>
      <c r="D24" s="21"/>
      <c r="E24" s="167"/>
      <c r="F24" s="21"/>
      <c r="G24" s="168"/>
    </row>
    <row r="25" spans="1:7" ht="15" x14ac:dyDescent="0.3">
      <c r="A25" s="3"/>
      <c r="B25" s="21"/>
      <c r="C25" s="167"/>
      <c r="D25" s="21"/>
      <c r="E25" s="167"/>
      <c r="F25" s="21"/>
      <c r="G25" s="168"/>
    </row>
    <row r="26" spans="1:7" ht="15" x14ac:dyDescent="0.3">
      <c r="A26" s="3"/>
      <c r="B26" s="21"/>
      <c r="C26" s="167"/>
      <c r="D26" s="21"/>
      <c r="E26" s="167"/>
      <c r="F26" s="21"/>
      <c r="G26" s="168"/>
    </row>
    <row r="27" spans="1:7" ht="15" x14ac:dyDescent="0.3">
      <c r="A27" s="3"/>
      <c r="B27" s="21"/>
      <c r="C27" s="167"/>
      <c r="D27" s="21"/>
      <c r="E27" s="167"/>
      <c r="F27" s="21"/>
      <c r="G27" s="168"/>
    </row>
    <row r="28" spans="1:7" x14ac:dyDescent="0.3">
      <c r="A28" s="3"/>
      <c r="B28" s="21"/>
      <c r="C28" s="167"/>
      <c r="D28" s="21"/>
      <c r="E28" s="167"/>
      <c r="F28" s="21"/>
    </row>
    <row r="29" spans="1:7" x14ac:dyDescent="0.3">
      <c r="A29" s="3"/>
      <c r="B29" s="7"/>
      <c r="C29" s="167"/>
      <c r="D29" s="7"/>
      <c r="E29" s="167"/>
      <c r="F29" s="7"/>
    </row>
    <row r="30" spans="1:7" x14ac:dyDescent="0.3">
      <c r="A30" s="3"/>
      <c r="B30" s="3"/>
      <c r="C30" s="168"/>
      <c r="D30" s="3"/>
      <c r="E30" s="168"/>
      <c r="F30" s="3"/>
    </row>
    <row r="31" spans="1:7" x14ac:dyDescent="0.3">
      <c r="A31" s="3"/>
      <c r="B31" s="3"/>
      <c r="C31" s="168"/>
      <c r="D31" s="3"/>
      <c r="E31" s="168"/>
      <c r="F31" s="3"/>
    </row>
    <row r="32" spans="1:7" x14ac:dyDescent="0.3">
      <c r="A32" s="3"/>
      <c r="B32" s="3"/>
      <c r="C32" s="168"/>
      <c r="D32" s="3"/>
      <c r="E32" s="168"/>
      <c r="F32" s="3"/>
    </row>
    <row r="33" spans="1:6" x14ac:dyDescent="0.3">
      <c r="A33" s="3"/>
      <c r="B33" s="3"/>
      <c r="C33" s="168"/>
      <c r="D33" s="3"/>
      <c r="E33" s="168"/>
      <c r="F33" s="3"/>
    </row>
    <row r="34" spans="1:6" x14ac:dyDescent="0.3">
      <c r="A34" s="3"/>
      <c r="B34" s="3"/>
      <c r="C34" s="168"/>
      <c r="D34" s="3"/>
      <c r="E34" s="168"/>
      <c r="F34" s="3"/>
    </row>
    <row r="35" spans="1:6" x14ac:dyDescent="0.3">
      <c r="A35" s="3"/>
      <c r="B35" s="3"/>
      <c r="C35" s="168"/>
      <c r="D35" s="3"/>
      <c r="E35" s="168"/>
      <c r="F35" s="3"/>
    </row>
    <row r="36" spans="1:6" x14ac:dyDescent="0.3">
      <c r="A36" s="3"/>
      <c r="B36" s="3"/>
      <c r="C36" s="168"/>
      <c r="D36" s="3"/>
      <c r="E36" s="168"/>
      <c r="F36" s="3"/>
    </row>
    <row r="37" spans="1:6" x14ac:dyDescent="0.3">
      <c r="A37" s="3"/>
      <c r="B37" s="3"/>
      <c r="C37" s="168"/>
      <c r="D37" s="3"/>
      <c r="E37" s="168"/>
      <c r="F37" s="3"/>
    </row>
    <row r="38" spans="1:6" x14ac:dyDescent="0.3">
      <c r="A38" s="3"/>
      <c r="B38" s="3"/>
      <c r="C38" s="168"/>
      <c r="D38" s="3"/>
      <c r="E38" s="168"/>
      <c r="F38" s="3"/>
    </row>
  </sheetData>
  <mergeCells count="8">
    <mergeCell ref="A12:G12"/>
    <mergeCell ref="A13:G13"/>
    <mergeCell ref="A2:G2"/>
    <mergeCell ref="B4:G4"/>
    <mergeCell ref="B3:C3"/>
    <mergeCell ref="D3:E3"/>
    <mergeCell ref="F3:G3"/>
    <mergeCell ref="A11:G1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C8D9-F264-429E-9187-1C4E49402ADB}">
  <sheetPr>
    <tabColor rgb="FFFFFF00"/>
  </sheetPr>
  <dimension ref="A1:U40"/>
  <sheetViews>
    <sheetView topLeftCell="A4" workbookViewId="0">
      <selection activeCell="A12" sqref="A12:L12"/>
    </sheetView>
  </sheetViews>
  <sheetFormatPr baseColWidth="10" defaultColWidth="11.44140625" defaultRowHeight="14.4" x14ac:dyDescent="0.3"/>
  <cols>
    <col min="1" max="1" width="17.5546875" bestFit="1" customWidth="1"/>
    <col min="2" max="2" width="16.109375" bestFit="1" customWidth="1"/>
    <col min="3" max="3" width="2.88671875" customWidth="1"/>
    <col min="4" max="4" width="15.44140625" bestFit="1" customWidth="1"/>
    <col min="5" max="5" width="1.88671875" bestFit="1" customWidth="1"/>
    <col min="6" max="6" width="24.5546875" bestFit="1" customWidth="1"/>
    <col min="7" max="7" width="1.88671875" customWidth="1"/>
    <col min="9" max="9" width="17.5546875" customWidth="1"/>
    <col min="10" max="10" width="4.44140625" bestFit="1" customWidth="1"/>
    <col min="11" max="11" width="2.5546875" bestFit="1" customWidth="1"/>
    <col min="12" max="12" width="8.5546875" customWidth="1"/>
    <col min="13" max="13" width="2" customWidth="1"/>
    <col min="14" max="14" width="4.44140625" bestFit="1" customWidth="1"/>
    <col min="15" max="15" width="1.44140625" bestFit="1" customWidth="1"/>
    <col min="16" max="16" width="4.44140625" bestFit="1" customWidth="1"/>
    <col min="17" max="17" width="1" customWidth="1"/>
    <col min="18" max="18" width="4.44140625" bestFit="1" customWidth="1"/>
    <col min="19" max="19" width="1.44140625" bestFit="1" customWidth="1"/>
    <col min="20" max="20" width="7.5546875" customWidth="1"/>
    <col min="21" max="21" width="1.5546875" customWidth="1"/>
  </cols>
  <sheetData>
    <row r="1" spans="1:21" x14ac:dyDescent="0.3">
      <c r="A1" s="33" t="s">
        <v>215</v>
      </c>
      <c r="B1" s="34" t="s">
        <v>54</v>
      </c>
      <c r="C1" s="34"/>
      <c r="D1" s="33" t="s">
        <v>54</v>
      </c>
      <c r="E1" s="4"/>
      <c r="F1" s="4"/>
      <c r="G1" s="4"/>
      <c r="I1" s="15"/>
      <c r="J1" s="238"/>
      <c r="K1" s="238"/>
      <c r="L1" s="238"/>
      <c r="M1" s="22"/>
      <c r="N1" s="238"/>
      <c r="O1" s="238"/>
      <c r="P1" s="238"/>
      <c r="Q1" s="22"/>
      <c r="R1" s="238"/>
      <c r="S1" s="238"/>
      <c r="T1" s="238"/>
    </row>
    <row r="2" spans="1:21" ht="28.35" customHeight="1" x14ac:dyDescent="0.3">
      <c r="A2" s="236" t="s">
        <v>216</v>
      </c>
      <c r="B2" s="236"/>
      <c r="C2" s="236"/>
      <c r="D2" s="236"/>
      <c r="E2" s="236"/>
      <c r="F2" s="236"/>
      <c r="G2" s="236"/>
      <c r="H2" s="43" t="s">
        <v>2</v>
      </c>
      <c r="I2" s="4"/>
      <c r="J2" s="253"/>
      <c r="K2" s="253"/>
      <c r="L2" s="253"/>
      <c r="M2" s="253"/>
      <c r="N2" s="253"/>
      <c r="O2" s="253"/>
      <c r="P2" s="253"/>
      <c r="Q2" s="253"/>
      <c r="R2" s="253"/>
      <c r="S2" s="253"/>
      <c r="T2" s="253"/>
    </row>
    <row r="3" spans="1:21" x14ac:dyDescent="0.3">
      <c r="D3" s="16"/>
      <c r="E3" s="3"/>
      <c r="F3" s="3"/>
      <c r="G3" s="3"/>
      <c r="I3" s="4"/>
      <c r="J3" s="3"/>
      <c r="K3" s="3"/>
      <c r="L3" s="3"/>
      <c r="M3" s="3"/>
      <c r="N3" s="3"/>
      <c r="O3" s="3"/>
      <c r="P3" s="3"/>
      <c r="Q3" s="3"/>
      <c r="R3" s="3"/>
      <c r="S3" s="3"/>
      <c r="T3" s="3"/>
    </row>
    <row r="4" spans="1:21" ht="44.4" customHeight="1" x14ac:dyDescent="0.3">
      <c r="A4" s="39"/>
      <c r="B4" s="37" t="s">
        <v>141</v>
      </c>
      <c r="C4" s="37"/>
      <c r="D4" s="37" t="s">
        <v>142</v>
      </c>
      <c r="E4" s="39"/>
      <c r="F4" s="37" t="s">
        <v>143</v>
      </c>
      <c r="G4" s="39"/>
      <c r="I4" s="15"/>
      <c r="J4" s="238" t="s">
        <v>217</v>
      </c>
      <c r="K4" s="238"/>
      <c r="L4" s="238"/>
      <c r="M4" s="22"/>
      <c r="N4" s="238" t="s">
        <v>214</v>
      </c>
      <c r="O4" s="238"/>
      <c r="P4" s="238"/>
      <c r="Q4" s="22"/>
      <c r="R4" s="238" t="s">
        <v>213</v>
      </c>
      <c r="S4" s="238"/>
      <c r="T4" s="238"/>
      <c r="U4" s="22"/>
    </row>
    <row r="5" spans="1:21" ht="27.6" x14ac:dyDescent="0.3">
      <c r="A5" s="4" t="s">
        <v>144</v>
      </c>
      <c r="B5" s="7">
        <v>63.756300720733627</v>
      </c>
      <c r="C5" s="8" t="s">
        <v>5</v>
      </c>
      <c r="D5" s="7">
        <v>15.853682211636455</v>
      </c>
      <c r="E5" s="8" t="s">
        <v>5</v>
      </c>
      <c r="F5" s="7">
        <v>20.390017067629824</v>
      </c>
      <c r="G5" s="8" t="s">
        <v>5</v>
      </c>
      <c r="I5" s="4" t="s">
        <v>144</v>
      </c>
      <c r="J5" s="7">
        <v>63.756300720733627</v>
      </c>
      <c r="K5" s="8" t="s">
        <v>5</v>
      </c>
      <c r="L5" s="10" t="s">
        <v>21</v>
      </c>
      <c r="M5" s="3"/>
      <c r="N5" s="7">
        <v>15.853682211636455</v>
      </c>
      <c r="O5" s="8" t="s">
        <v>5</v>
      </c>
      <c r="P5" s="10" t="s">
        <v>21</v>
      </c>
      <c r="Q5" s="3"/>
      <c r="R5" s="7">
        <v>20.390017067629824</v>
      </c>
      <c r="S5" s="8" t="s">
        <v>5</v>
      </c>
      <c r="T5" s="10" t="s">
        <v>8</v>
      </c>
      <c r="U5" s="70"/>
    </row>
    <row r="6" spans="1:21" ht="30.6" customHeight="1" x14ac:dyDescent="0.3">
      <c r="A6" s="4" t="s">
        <v>145</v>
      </c>
      <c r="B6" s="7">
        <v>34.807455468967149</v>
      </c>
      <c r="C6" s="8" t="s">
        <v>5</v>
      </c>
      <c r="D6" s="7">
        <v>36.408307634157865</v>
      </c>
      <c r="E6" s="8" t="s">
        <v>5</v>
      </c>
      <c r="F6" s="7">
        <v>28.784236896874983</v>
      </c>
      <c r="G6" s="8" t="s">
        <v>5</v>
      </c>
      <c r="I6" s="4" t="s">
        <v>145</v>
      </c>
      <c r="J6" s="7">
        <v>34.807455468967149</v>
      </c>
      <c r="K6" s="8" t="s">
        <v>5</v>
      </c>
      <c r="L6" s="10" t="s">
        <v>21</v>
      </c>
      <c r="M6" s="3"/>
      <c r="N6" s="7">
        <v>36.408307634157865</v>
      </c>
      <c r="O6" s="8" t="s">
        <v>5</v>
      </c>
      <c r="P6" s="10" t="s">
        <v>21</v>
      </c>
      <c r="Q6" s="3"/>
      <c r="R6" s="7">
        <v>28.784236896874983</v>
      </c>
      <c r="S6" s="8" t="s">
        <v>5</v>
      </c>
      <c r="T6" s="10" t="s">
        <v>8</v>
      </c>
      <c r="U6" s="70"/>
    </row>
    <row r="7" spans="1:21" ht="27.6" x14ac:dyDescent="0.3">
      <c r="A7" s="4" t="s">
        <v>146</v>
      </c>
      <c r="B7" s="7">
        <v>10.971656657746546</v>
      </c>
      <c r="C7" s="8" t="s">
        <v>62</v>
      </c>
      <c r="D7" s="7">
        <v>65.783767604370411</v>
      </c>
      <c r="E7" s="8" t="s">
        <v>5</v>
      </c>
      <c r="F7" s="7">
        <v>23.244575737883086</v>
      </c>
      <c r="G7" s="8" t="s">
        <v>5</v>
      </c>
      <c r="I7" s="4" t="s">
        <v>146</v>
      </c>
      <c r="J7" s="7">
        <v>10.971656657746546</v>
      </c>
      <c r="K7" s="8" t="s">
        <v>62</v>
      </c>
      <c r="L7" s="10" t="s">
        <v>8</v>
      </c>
      <c r="M7" s="3"/>
      <c r="N7" s="7">
        <v>65.783767604370411</v>
      </c>
      <c r="O7" s="8" t="s">
        <v>5</v>
      </c>
      <c r="P7" s="10" t="s">
        <v>8</v>
      </c>
      <c r="Q7" s="3"/>
      <c r="R7" s="7">
        <v>23.244575737883086</v>
      </c>
      <c r="S7" s="8" t="s">
        <v>5</v>
      </c>
      <c r="T7" s="9" t="s">
        <v>5</v>
      </c>
      <c r="U7" s="70"/>
    </row>
    <row r="8" spans="1:21" ht="27.6" x14ac:dyDescent="0.3">
      <c r="A8" s="4" t="s">
        <v>147</v>
      </c>
      <c r="B8" s="7">
        <v>6.8630068822678858</v>
      </c>
      <c r="C8" s="8" t="s">
        <v>84</v>
      </c>
      <c r="D8" s="7">
        <v>66.932816311069914</v>
      </c>
      <c r="E8" s="8" t="s">
        <v>5</v>
      </c>
      <c r="F8" s="7">
        <v>26.204176806662204</v>
      </c>
      <c r="G8" s="8" t="s">
        <v>5</v>
      </c>
      <c r="I8" s="4" t="s">
        <v>147</v>
      </c>
      <c r="J8" s="7">
        <v>6.8630068822678858</v>
      </c>
      <c r="K8" s="8" t="s">
        <v>84</v>
      </c>
      <c r="L8" s="10" t="s">
        <v>13</v>
      </c>
      <c r="M8" s="3"/>
      <c r="N8" s="7">
        <v>66.932816311069914</v>
      </c>
      <c r="O8" s="8" t="s">
        <v>5</v>
      </c>
      <c r="P8" s="10" t="s">
        <v>13</v>
      </c>
      <c r="Q8" s="3"/>
      <c r="R8" s="7">
        <v>26.204176806662204</v>
      </c>
      <c r="S8" s="8" t="s">
        <v>5</v>
      </c>
      <c r="T8" s="9" t="s">
        <v>5</v>
      </c>
      <c r="U8" s="70"/>
    </row>
    <row r="9" spans="1:21" ht="27.6" x14ac:dyDescent="0.3">
      <c r="A9" s="44" t="s">
        <v>67</v>
      </c>
      <c r="B9" s="45">
        <v>45.998032794462667</v>
      </c>
      <c r="C9" s="45"/>
      <c r="D9" s="45">
        <v>30.461191836707929</v>
      </c>
      <c r="E9" s="63" t="s">
        <v>5</v>
      </c>
      <c r="F9" s="45">
        <v>23.540775368830229</v>
      </c>
      <c r="G9" s="63" t="s">
        <v>5</v>
      </c>
      <c r="I9" s="23" t="s">
        <v>67</v>
      </c>
      <c r="J9" s="24">
        <v>45.998032794462667</v>
      </c>
      <c r="K9" s="25" t="s">
        <v>5</v>
      </c>
      <c r="L9" s="26" t="s">
        <v>5</v>
      </c>
      <c r="M9" s="27"/>
      <c r="N9" s="24">
        <v>30.461191836707929</v>
      </c>
      <c r="O9" s="25" t="s">
        <v>5</v>
      </c>
      <c r="P9" s="26" t="s">
        <v>5</v>
      </c>
      <c r="Q9" s="27"/>
      <c r="R9" s="24">
        <v>23.540775368830229</v>
      </c>
      <c r="S9" s="25" t="s">
        <v>5</v>
      </c>
      <c r="T9" s="26" t="s">
        <v>5</v>
      </c>
      <c r="U9" s="27"/>
    </row>
    <row r="10" spans="1:21" ht="15" x14ac:dyDescent="0.3">
      <c r="A10" s="27"/>
      <c r="B10" s="24"/>
      <c r="C10" s="24"/>
      <c r="D10" s="24"/>
      <c r="E10" s="25"/>
      <c r="F10" s="24"/>
      <c r="G10" s="25"/>
      <c r="I10" s="23"/>
      <c r="J10" s="24"/>
      <c r="K10" s="25"/>
      <c r="L10" s="26"/>
      <c r="M10" s="27"/>
      <c r="N10" s="24"/>
      <c r="O10" s="25"/>
      <c r="P10" s="26"/>
      <c r="Q10" s="27"/>
      <c r="R10" s="24"/>
      <c r="S10" s="25"/>
      <c r="T10" s="26"/>
      <c r="U10" s="27"/>
    </row>
    <row r="11" spans="1:21" ht="15" x14ac:dyDescent="0.3">
      <c r="A11" s="241" t="s">
        <v>101</v>
      </c>
      <c r="B11" s="241"/>
      <c r="C11" s="241"/>
      <c r="D11" s="241"/>
      <c r="E11" s="241"/>
      <c r="F11" s="241"/>
      <c r="G11" s="241"/>
      <c r="H11" s="241"/>
      <c r="I11" s="241"/>
      <c r="J11" s="241"/>
      <c r="K11" s="241"/>
      <c r="L11" s="241"/>
      <c r="M11" s="3"/>
      <c r="N11" s="7"/>
      <c r="O11" s="8"/>
      <c r="P11" s="9"/>
      <c r="Q11" s="3"/>
      <c r="R11" s="7"/>
      <c r="S11" s="8"/>
      <c r="T11" s="10"/>
    </row>
    <row r="12" spans="1:21" ht="14.4" customHeight="1" x14ac:dyDescent="0.3">
      <c r="A12" s="241" t="s">
        <v>117</v>
      </c>
      <c r="B12" s="241"/>
      <c r="C12" s="241"/>
      <c r="D12" s="241"/>
      <c r="E12" s="241"/>
      <c r="F12" s="241"/>
      <c r="G12" s="241"/>
      <c r="H12" s="241"/>
      <c r="I12" s="241"/>
      <c r="J12" s="241"/>
      <c r="K12" s="241"/>
      <c r="L12" s="241"/>
    </row>
    <row r="13" spans="1:21" ht="30.6" customHeight="1" x14ac:dyDescent="0.3">
      <c r="A13" s="241" t="s">
        <v>218</v>
      </c>
      <c r="B13" s="241"/>
      <c r="C13" s="241"/>
      <c r="D13" s="241"/>
      <c r="E13" s="241"/>
      <c r="F13" s="241"/>
      <c r="G13" s="241"/>
      <c r="H13" s="62"/>
      <c r="I13" s="62"/>
      <c r="J13" s="62"/>
      <c r="K13" s="62"/>
      <c r="L13" s="10"/>
      <c r="M13" s="3"/>
      <c r="N13" s="7"/>
      <c r="O13" s="8"/>
      <c r="P13" s="10"/>
      <c r="Q13" s="3"/>
      <c r="R13" s="7"/>
      <c r="S13" s="8"/>
      <c r="T13" s="10"/>
    </row>
    <row r="14" spans="1:21" ht="15" x14ac:dyDescent="0.3">
      <c r="B14" s="33"/>
      <c r="C14" s="33"/>
      <c r="D14" s="34"/>
      <c r="E14" s="3"/>
      <c r="F14" s="3"/>
      <c r="G14" s="3"/>
      <c r="I14" s="4"/>
      <c r="J14" s="7"/>
      <c r="K14" s="8"/>
      <c r="L14" s="10"/>
      <c r="M14" s="3"/>
      <c r="N14" s="7"/>
      <c r="O14" s="8"/>
      <c r="P14" s="10"/>
      <c r="Q14" s="3"/>
      <c r="R14" s="7"/>
      <c r="S14" s="8"/>
      <c r="T14" s="10"/>
    </row>
    <row r="15" spans="1:21" ht="28.5" customHeight="1" x14ac:dyDescent="0.3">
      <c r="A15" s="241" t="s">
        <v>94</v>
      </c>
      <c r="B15" s="241"/>
      <c r="C15" s="241"/>
      <c r="D15" s="241"/>
      <c r="E15" s="241"/>
      <c r="F15" s="241"/>
      <c r="G15" s="241"/>
      <c r="I15" s="4"/>
      <c r="J15" s="7"/>
      <c r="K15" s="8"/>
      <c r="L15" s="10"/>
      <c r="M15" s="3"/>
      <c r="N15" s="7"/>
      <c r="O15" s="8"/>
      <c r="P15" s="10"/>
      <c r="Q15" s="3"/>
      <c r="R15" s="7"/>
      <c r="S15" s="8"/>
      <c r="T15" s="10"/>
    </row>
    <row r="16" spans="1:21" ht="15" x14ac:dyDescent="0.3">
      <c r="A16" s="3"/>
      <c r="B16" s="4"/>
      <c r="C16" s="4"/>
      <c r="D16" s="4"/>
      <c r="E16" s="3"/>
      <c r="F16" s="3"/>
      <c r="G16" s="3"/>
      <c r="I16" s="4"/>
      <c r="J16" s="7"/>
      <c r="K16" s="8"/>
      <c r="L16" s="10"/>
      <c r="M16" s="3"/>
      <c r="N16" s="7"/>
      <c r="O16" s="8"/>
      <c r="P16" s="10"/>
      <c r="Q16" s="3"/>
      <c r="R16" s="7"/>
      <c r="S16" s="8"/>
      <c r="T16" s="10"/>
    </row>
    <row r="17" spans="1:20" ht="15" x14ac:dyDescent="0.3">
      <c r="A17" s="3"/>
      <c r="B17" s="7"/>
      <c r="C17" s="7"/>
      <c r="D17" s="7"/>
      <c r="E17" s="3"/>
      <c r="F17" s="3"/>
      <c r="G17" s="3"/>
      <c r="I17" s="4"/>
      <c r="J17" s="7"/>
      <c r="K17" s="8"/>
      <c r="L17" s="10"/>
      <c r="M17" s="3"/>
      <c r="N17" s="7"/>
      <c r="O17" s="8"/>
      <c r="P17" s="10"/>
      <c r="Q17" s="3"/>
      <c r="R17" s="7"/>
      <c r="S17" s="8"/>
      <c r="T17" s="10"/>
    </row>
    <row r="18" spans="1:20" x14ac:dyDescent="0.3">
      <c r="A18" s="3"/>
      <c r="B18" s="7"/>
      <c r="C18" s="7"/>
      <c r="D18" s="7"/>
      <c r="E18" s="3"/>
      <c r="F18" s="3"/>
      <c r="G18" s="3"/>
    </row>
    <row r="19" spans="1:20" x14ac:dyDescent="0.3">
      <c r="A19" s="3"/>
      <c r="B19" s="7"/>
      <c r="C19" s="7"/>
      <c r="D19" s="7"/>
      <c r="E19" s="3"/>
      <c r="F19" s="3"/>
      <c r="G19" s="3"/>
    </row>
    <row r="20" spans="1:20" x14ac:dyDescent="0.3">
      <c r="A20" s="3"/>
      <c r="B20" s="7"/>
      <c r="C20" s="7"/>
      <c r="D20" s="7"/>
      <c r="E20" s="3"/>
      <c r="F20" s="3"/>
      <c r="G20" s="3"/>
    </row>
    <row r="21" spans="1:20" x14ac:dyDescent="0.3">
      <c r="A21" s="3"/>
      <c r="B21" s="7"/>
      <c r="C21" s="7"/>
      <c r="D21" s="7"/>
      <c r="E21" s="3"/>
      <c r="F21" s="3"/>
      <c r="G21" s="3"/>
    </row>
    <row r="22" spans="1:20" x14ac:dyDescent="0.3">
      <c r="A22" s="3"/>
      <c r="B22" s="7"/>
      <c r="C22" s="7"/>
      <c r="D22" s="7"/>
      <c r="E22" s="3"/>
      <c r="F22" s="3"/>
      <c r="G22" s="3"/>
    </row>
    <row r="23" spans="1:20" x14ac:dyDescent="0.3">
      <c r="A23" s="3"/>
      <c r="B23" s="7"/>
      <c r="C23" s="7"/>
      <c r="D23" s="7"/>
      <c r="E23" s="3"/>
      <c r="F23" s="3"/>
      <c r="G23" s="3"/>
    </row>
    <row r="24" spans="1:20" x14ac:dyDescent="0.3">
      <c r="A24" s="3"/>
      <c r="B24" s="3"/>
      <c r="C24" s="3"/>
      <c r="D24" s="3"/>
      <c r="E24" s="3"/>
      <c r="F24" s="3"/>
      <c r="G24" s="3"/>
    </row>
    <row r="25" spans="1:20" x14ac:dyDescent="0.3">
      <c r="A25" s="3"/>
      <c r="B25" s="4"/>
      <c r="C25" s="4"/>
      <c r="D25" s="4"/>
      <c r="E25" s="3"/>
      <c r="F25" s="3"/>
      <c r="G25" s="3"/>
    </row>
    <row r="26" spans="1:20" x14ac:dyDescent="0.3">
      <c r="A26" s="3"/>
      <c r="B26" s="21"/>
      <c r="C26" s="21"/>
      <c r="D26" s="21"/>
      <c r="E26" s="3"/>
      <c r="F26" s="3"/>
      <c r="G26" s="3"/>
    </row>
    <row r="27" spans="1:20" x14ac:dyDescent="0.3">
      <c r="A27" s="3"/>
      <c r="B27" s="21"/>
      <c r="C27" s="21"/>
      <c r="D27" s="21"/>
      <c r="E27" s="3"/>
      <c r="F27" s="3"/>
      <c r="G27" s="3"/>
    </row>
    <row r="28" spans="1:20" x14ac:dyDescent="0.3">
      <c r="A28" s="3"/>
      <c r="B28" s="21"/>
      <c r="C28" s="21"/>
      <c r="D28" s="21"/>
      <c r="E28" s="3"/>
      <c r="F28" s="3"/>
      <c r="G28" s="3"/>
    </row>
    <row r="29" spans="1:20" x14ac:dyDescent="0.3">
      <c r="A29" s="3"/>
      <c r="B29" s="21"/>
      <c r="C29" s="21"/>
      <c r="D29" s="21"/>
      <c r="E29" s="3"/>
      <c r="F29" s="3"/>
      <c r="G29" s="3"/>
    </row>
    <row r="30" spans="1:20" x14ac:dyDescent="0.3">
      <c r="A30" s="3"/>
      <c r="B30" s="21"/>
      <c r="C30" s="21"/>
      <c r="D30" s="21"/>
    </row>
    <row r="31" spans="1:20" x14ac:dyDescent="0.3">
      <c r="A31" s="3"/>
      <c r="B31" s="7"/>
      <c r="C31" s="7"/>
      <c r="D31" s="7"/>
    </row>
    <row r="32" spans="1:20" x14ac:dyDescent="0.3">
      <c r="A32" s="3"/>
      <c r="B32" s="3"/>
      <c r="C32" s="3"/>
      <c r="D32" s="3"/>
    </row>
    <row r="33" spans="1:4" x14ac:dyDescent="0.3">
      <c r="A33" s="3"/>
      <c r="B33" s="3"/>
      <c r="C33" s="3"/>
      <c r="D33" s="3"/>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sheetData>
  <mergeCells count="12">
    <mergeCell ref="N1:P1"/>
    <mergeCell ref="R1:T1"/>
    <mergeCell ref="A2:G2"/>
    <mergeCell ref="J2:T2"/>
    <mergeCell ref="J4:L4"/>
    <mergeCell ref="N4:P4"/>
    <mergeCell ref="R4:T4"/>
    <mergeCell ref="A12:L12"/>
    <mergeCell ref="A13:G13"/>
    <mergeCell ref="A15:G15"/>
    <mergeCell ref="A11:L11"/>
    <mergeCell ref="J1:L1"/>
  </mergeCells>
  <hyperlinks>
    <hyperlink ref="H2" location="TDM!A1" display="RETOUR" xr:uid="{C3CEEE6B-B156-4A72-B2C9-EC307E05557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352F-176C-4951-8AB9-24B00229E78A}">
  <sheetPr>
    <tabColor rgb="FF7030A0"/>
  </sheetPr>
  <dimension ref="A1:J39"/>
  <sheetViews>
    <sheetView showGridLines="0" zoomScaleNormal="100" workbookViewId="0"/>
  </sheetViews>
  <sheetFormatPr baseColWidth="10" defaultColWidth="11.44140625" defaultRowHeight="16.2" x14ac:dyDescent="0.3"/>
  <cols>
    <col min="1" max="1" width="26.44140625" customWidth="1"/>
    <col min="2" max="2" width="16.109375" bestFit="1" customWidth="1"/>
    <col min="3" max="3" width="2.33203125" style="87" customWidth="1"/>
    <col min="4" max="4" width="15.44140625" bestFit="1" customWidth="1"/>
    <col min="5" max="5" width="1.88671875" style="87" bestFit="1" customWidth="1"/>
    <col min="6" max="6" width="16.33203125" customWidth="1"/>
    <col min="7" max="7" width="1.88671875" style="87" customWidth="1"/>
    <col min="8" max="8" width="13.44140625" customWidth="1"/>
    <col min="9" max="9" width="1.88671875" style="87" customWidth="1"/>
  </cols>
  <sheetData>
    <row r="1" spans="1:10" ht="15" x14ac:dyDescent="0.3">
      <c r="A1" s="121" t="s">
        <v>418</v>
      </c>
      <c r="B1" s="122" t="s">
        <v>54</v>
      </c>
      <c r="C1" s="150"/>
      <c r="D1" s="121" t="s">
        <v>54</v>
      </c>
      <c r="E1" s="157"/>
      <c r="F1" s="105"/>
      <c r="G1" s="157"/>
      <c r="H1" s="105"/>
      <c r="I1" s="157"/>
      <c r="J1" s="114"/>
    </row>
    <row r="2" spans="1:10" ht="28.95" customHeight="1" x14ac:dyDescent="0.3">
      <c r="A2" s="264" t="s">
        <v>419</v>
      </c>
      <c r="B2" s="264"/>
      <c r="C2" s="264"/>
      <c r="D2" s="264"/>
      <c r="E2" s="264"/>
      <c r="F2" s="264"/>
      <c r="G2" s="264"/>
      <c r="H2" s="264"/>
      <c r="I2" s="264"/>
      <c r="J2" s="127"/>
    </row>
    <row r="3" spans="1:10" ht="44.4" customHeight="1" x14ac:dyDescent="0.3">
      <c r="A3" s="245"/>
      <c r="B3" s="148" t="s">
        <v>219</v>
      </c>
      <c r="C3" s="151"/>
      <c r="D3" s="148" t="s">
        <v>220</v>
      </c>
      <c r="E3" s="158"/>
      <c r="F3" s="148" t="s">
        <v>221</v>
      </c>
      <c r="G3" s="158"/>
      <c r="H3" s="148" t="s">
        <v>222</v>
      </c>
      <c r="I3" s="151"/>
      <c r="J3" s="114"/>
    </row>
    <row r="4" spans="1:10" ht="15.6" customHeight="1" x14ac:dyDescent="0.3">
      <c r="A4" s="287"/>
      <c r="B4" s="255" t="s">
        <v>82</v>
      </c>
      <c r="C4" s="255"/>
      <c r="D4" s="255"/>
      <c r="E4" s="255"/>
      <c r="F4" s="255"/>
      <c r="G4" s="255"/>
      <c r="H4" s="255"/>
      <c r="I4" s="255"/>
      <c r="J4" s="114"/>
    </row>
    <row r="5" spans="1:10" ht="15" x14ac:dyDescent="0.3">
      <c r="A5" s="106" t="s">
        <v>11</v>
      </c>
      <c r="B5" s="111">
        <v>42.544174006515448</v>
      </c>
      <c r="C5" s="161" t="s">
        <v>21</v>
      </c>
      <c r="D5" s="111">
        <v>36.155461883966652</v>
      </c>
      <c r="E5" s="113" t="s">
        <v>17</v>
      </c>
      <c r="F5" s="111">
        <v>19.323844855401052</v>
      </c>
      <c r="G5" s="113" t="s">
        <v>21</v>
      </c>
      <c r="H5" s="111">
        <v>1.9765192541161669</v>
      </c>
      <c r="I5" s="113" t="s">
        <v>62</v>
      </c>
      <c r="J5" s="114"/>
    </row>
    <row r="6" spans="1:10" ht="15" x14ac:dyDescent="0.3">
      <c r="A6" s="106" t="s">
        <v>12</v>
      </c>
      <c r="B6" s="111">
        <v>54.195554005639494</v>
      </c>
      <c r="C6" s="161" t="s">
        <v>21</v>
      </c>
      <c r="D6" s="111">
        <v>23.553318634034291</v>
      </c>
      <c r="E6" s="113" t="s">
        <v>432</v>
      </c>
      <c r="F6" s="111">
        <v>17.048386984453398</v>
      </c>
      <c r="G6" s="113" t="s">
        <v>15</v>
      </c>
      <c r="H6" s="111">
        <v>5.2027403758729829</v>
      </c>
      <c r="I6" s="113" t="s">
        <v>5</v>
      </c>
      <c r="J6" s="114"/>
    </row>
    <row r="7" spans="1:10" ht="15" x14ac:dyDescent="0.3">
      <c r="A7" s="106" t="s">
        <v>14</v>
      </c>
      <c r="B7" s="111">
        <v>59.048573737272179</v>
      </c>
      <c r="C7" s="161" t="s">
        <v>21</v>
      </c>
      <c r="D7" s="111">
        <v>20.890213370916399</v>
      </c>
      <c r="E7" s="113" t="s">
        <v>13</v>
      </c>
      <c r="F7" s="111">
        <v>15.566837870825523</v>
      </c>
      <c r="G7" s="113" t="s">
        <v>70</v>
      </c>
      <c r="H7" s="111">
        <v>4.4943750209864959</v>
      </c>
      <c r="I7" s="113" t="s">
        <v>62</v>
      </c>
      <c r="J7" s="114"/>
    </row>
    <row r="8" spans="1:10" ht="15" x14ac:dyDescent="0.3">
      <c r="A8" s="106" t="s">
        <v>16</v>
      </c>
      <c r="B8" s="111">
        <v>68.074195236218245</v>
      </c>
      <c r="C8" s="161" t="s">
        <v>8</v>
      </c>
      <c r="D8" s="111">
        <v>14.588416276685527</v>
      </c>
      <c r="E8" s="113" t="s">
        <v>433</v>
      </c>
      <c r="F8" s="111" t="s">
        <v>61</v>
      </c>
      <c r="G8" s="113" t="s">
        <v>5</v>
      </c>
      <c r="H8" s="111" t="s">
        <v>61</v>
      </c>
      <c r="I8" s="160" t="s">
        <v>5</v>
      </c>
      <c r="J8" s="114"/>
    </row>
    <row r="9" spans="1:10" ht="15" x14ac:dyDescent="0.3">
      <c r="A9" s="106" t="s">
        <v>65</v>
      </c>
      <c r="B9" s="111">
        <v>73.10242911655611</v>
      </c>
      <c r="C9" s="161" t="s">
        <v>432</v>
      </c>
      <c r="D9" s="111">
        <v>17.178979725663083</v>
      </c>
      <c r="E9" s="113" t="s">
        <v>434</v>
      </c>
      <c r="F9" s="111" t="s">
        <v>61</v>
      </c>
      <c r="G9" s="113"/>
      <c r="H9" s="111" t="s">
        <v>61</v>
      </c>
      <c r="I9" s="160" t="s">
        <v>5</v>
      </c>
      <c r="J9" s="114"/>
    </row>
    <row r="10" spans="1:10" ht="15" x14ac:dyDescent="0.3">
      <c r="A10" s="120" t="s">
        <v>106</v>
      </c>
      <c r="B10" s="118">
        <v>54.5087872774738</v>
      </c>
      <c r="C10" s="152"/>
      <c r="D10" s="118">
        <v>25.112378993752067</v>
      </c>
      <c r="E10" s="159" t="s">
        <v>5</v>
      </c>
      <c r="F10" s="118">
        <v>16.846021307936606</v>
      </c>
      <c r="G10" s="159" t="s">
        <v>5</v>
      </c>
      <c r="H10" s="118">
        <v>3.5328124208383835</v>
      </c>
      <c r="I10" s="159" t="s">
        <v>5</v>
      </c>
      <c r="J10" s="114"/>
    </row>
    <row r="11" spans="1:10" ht="14.4" customHeight="1" x14ac:dyDescent="0.3">
      <c r="A11" s="288" t="s">
        <v>68</v>
      </c>
      <c r="B11" s="288"/>
      <c r="C11" s="288"/>
      <c r="D11" s="288"/>
      <c r="E11" s="288"/>
      <c r="F11" s="288"/>
      <c r="G11" s="288"/>
      <c r="H11" s="288"/>
      <c r="I11" s="288"/>
      <c r="J11" s="57"/>
    </row>
    <row r="12" spans="1:10" ht="14.4" customHeight="1" x14ac:dyDescent="0.3">
      <c r="A12" s="289" t="s">
        <v>101</v>
      </c>
      <c r="B12" s="289"/>
      <c r="C12" s="289"/>
      <c r="D12" s="289"/>
      <c r="E12" s="289"/>
      <c r="F12" s="289"/>
      <c r="G12" s="289"/>
      <c r="H12" s="289"/>
      <c r="I12" s="289"/>
      <c r="J12" s="57"/>
    </row>
    <row r="13" spans="1:10" ht="14.4" customHeight="1" x14ac:dyDescent="0.3">
      <c r="A13" s="289" t="s">
        <v>387</v>
      </c>
      <c r="B13" s="289"/>
      <c r="C13" s="289"/>
      <c r="D13" s="289"/>
      <c r="E13" s="289"/>
      <c r="F13" s="289"/>
      <c r="G13" s="289"/>
      <c r="H13" s="289"/>
      <c r="I13" s="289"/>
      <c r="J13" s="57"/>
    </row>
    <row r="14" spans="1:10" ht="16.5" customHeight="1" x14ac:dyDescent="0.3">
      <c r="A14" s="286" t="s">
        <v>405</v>
      </c>
      <c r="B14" s="286"/>
      <c r="C14" s="286"/>
      <c r="D14" s="286"/>
      <c r="E14" s="286"/>
      <c r="F14" s="286"/>
      <c r="G14" s="286"/>
      <c r="H14" s="286"/>
      <c r="I14" s="286"/>
      <c r="J14" s="114"/>
    </row>
    <row r="15" spans="1:10" ht="15" x14ac:dyDescent="0.3">
      <c r="A15" s="3"/>
      <c r="B15" s="4"/>
      <c r="C15" s="153"/>
      <c r="D15" s="4"/>
      <c r="E15" s="155"/>
      <c r="F15" s="3"/>
      <c r="G15" s="155"/>
      <c r="H15" s="3"/>
      <c r="I15" s="155"/>
    </row>
    <row r="16" spans="1:10" ht="15" x14ac:dyDescent="0.3">
      <c r="A16" s="3"/>
      <c r="B16" s="7"/>
      <c r="C16" s="154"/>
      <c r="D16" s="7"/>
      <c r="E16" s="155"/>
      <c r="F16" s="3"/>
      <c r="G16" s="155"/>
      <c r="H16" s="3"/>
      <c r="I16" s="155"/>
    </row>
    <row r="17" spans="1:9" ht="15" x14ac:dyDescent="0.3">
      <c r="A17" s="3"/>
      <c r="B17" s="7"/>
      <c r="C17" s="154"/>
      <c r="D17" s="7"/>
      <c r="E17" s="155"/>
      <c r="F17" s="3"/>
      <c r="G17" s="155"/>
      <c r="H17" s="3"/>
      <c r="I17" s="155"/>
    </row>
    <row r="18" spans="1:9" ht="15" x14ac:dyDescent="0.3">
      <c r="A18" s="3"/>
      <c r="B18" s="7"/>
      <c r="C18" s="154"/>
      <c r="D18" s="7"/>
      <c r="E18" s="155"/>
      <c r="F18" s="3"/>
      <c r="G18" s="155"/>
      <c r="H18" s="3"/>
      <c r="I18" s="155"/>
    </row>
    <row r="19" spans="1:9" ht="15" x14ac:dyDescent="0.3">
      <c r="A19" s="3"/>
      <c r="B19" s="7"/>
      <c r="C19" s="154"/>
      <c r="D19" s="7"/>
      <c r="E19" s="155"/>
      <c r="F19" s="3"/>
      <c r="G19" s="155"/>
      <c r="H19" s="3"/>
      <c r="I19" s="155"/>
    </row>
    <row r="20" spans="1:9" ht="15" x14ac:dyDescent="0.3">
      <c r="A20" s="3"/>
      <c r="B20" s="7"/>
      <c r="C20" s="154"/>
      <c r="D20" s="7"/>
      <c r="E20" s="155"/>
      <c r="F20" s="3"/>
      <c r="G20" s="155"/>
      <c r="H20" s="3"/>
      <c r="I20" s="155"/>
    </row>
    <row r="21" spans="1:9" ht="15" x14ac:dyDescent="0.3">
      <c r="A21" s="3"/>
      <c r="B21" s="7"/>
      <c r="C21" s="154"/>
      <c r="D21" s="7"/>
      <c r="E21" s="155"/>
      <c r="F21" s="3"/>
      <c r="G21" s="155"/>
      <c r="H21" s="3"/>
      <c r="I21" s="155"/>
    </row>
    <row r="22" spans="1:9" ht="15" x14ac:dyDescent="0.3">
      <c r="A22" s="3"/>
      <c r="B22" s="7"/>
      <c r="C22" s="154"/>
      <c r="D22" s="7"/>
      <c r="E22" s="155"/>
      <c r="F22" s="3"/>
      <c r="G22" s="155"/>
      <c r="H22" s="3"/>
      <c r="I22" s="155"/>
    </row>
    <row r="23" spans="1:9" ht="15" x14ac:dyDescent="0.3">
      <c r="A23" s="3"/>
      <c r="B23" s="3"/>
      <c r="C23" s="155"/>
      <c r="D23" s="3"/>
      <c r="E23" s="155"/>
      <c r="F23" s="3"/>
      <c r="G23" s="155"/>
      <c r="H23" s="3"/>
      <c r="I23" s="155"/>
    </row>
    <row r="24" spans="1:9" ht="15" x14ac:dyDescent="0.3">
      <c r="A24" s="3"/>
      <c r="B24" s="4"/>
      <c r="C24" s="153"/>
      <c r="D24" s="4"/>
      <c r="E24" s="155"/>
      <c r="F24" s="3"/>
      <c r="G24" s="155"/>
      <c r="H24" s="3"/>
      <c r="I24" s="155"/>
    </row>
    <row r="25" spans="1:9" ht="15" x14ac:dyDescent="0.3">
      <c r="A25" s="3"/>
      <c r="B25" s="21"/>
      <c r="C25" s="156"/>
      <c r="D25" s="21"/>
      <c r="E25" s="155"/>
      <c r="F25" s="3"/>
      <c r="G25" s="155"/>
      <c r="H25" s="3"/>
      <c r="I25" s="155"/>
    </row>
    <row r="26" spans="1:9" ht="15" x14ac:dyDescent="0.3">
      <c r="A26" s="3"/>
      <c r="B26" s="21"/>
      <c r="C26" s="156"/>
      <c r="D26" s="21"/>
      <c r="E26" s="155"/>
      <c r="F26" s="3"/>
      <c r="G26" s="155"/>
      <c r="H26" s="3"/>
      <c r="I26" s="155"/>
    </row>
    <row r="27" spans="1:9" ht="15" x14ac:dyDescent="0.3">
      <c r="A27" s="3"/>
      <c r="B27" s="21"/>
      <c r="C27" s="156"/>
      <c r="D27" s="21"/>
      <c r="E27" s="155"/>
      <c r="F27" s="3"/>
      <c r="G27" s="155"/>
      <c r="H27" s="3"/>
      <c r="I27" s="155"/>
    </row>
    <row r="28" spans="1:9" ht="15" x14ac:dyDescent="0.3">
      <c r="A28" s="3"/>
      <c r="B28" s="21"/>
      <c r="C28" s="156"/>
      <c r="D28" s="21"/>
      <c r="E28" s="155"/>
      <c r="F28" s="3"/>
      <c r="G28" s="155"/>
      <c r="H28" s="3"/>
      <c r="I28" s="155"/>
    </row>
    <row r="29" spans="1:9" x14ac:dyDescent="0.3">
      <c r="A29" s="3"/>
      <c r="B29" s="21"/>
      <c r="C29" s="156"/>
      <c r="D29" s="21"/>
    </row>
    <row r="30" spans="1:9" x14ac:dyDescent="0.3">
      <c r="A30" s="3"/>
      <c r="B30" s="7"/>
      <c r="C30" s="154"/>
      <c r="D30" s="7"/>
    </row>
    <row r="31" spans="1:9" x14ac:dyDescent="0.3">
      <c r="A31" s="3"/>
      <c r="B31" s="3"/>
      <c r="C31" s="155"/>
      <c r="D31" s="3"/>
    </row>
    <row r="32" spans="1:9" x14ac:dyDescent="0.3">
      <c r="A32" s="3"/>
      <c r="B32" s="3"/>
      <c r="C32" s="155"/>
      <c r="D32" s="3"/>
    </row>
    <row r="33" spans="1:4" x14ac:dyDescent="0.3">
      <c r="A33" s="3"/>
      <c r="B33" s="3"/>
      <c r="C33" s="155"/>
      <c r="D33" s="3"/>
    </row>
    <row r="34" spans="1:4" x14ac:dyDescent="0.3">
      <c r="A34" s="3"/>
      <c r="B34" s="3"/>
      <c r="C34" s="155"/>
      <c r="D34" s="3"/>
    </row>
    <row r="35" spans="1:4" x14ac:dyDescent="0.3">
      <c r="A35" s="3"/>
      <c r="B35" s="3"/>
      <c r="C35" s="155"/>
      <c r="D35" s="3"/>
    </row>
    <row r="36" spans="1:4" x14ac:dyDescent="0.3">
      <c r="A36" s="3"/>
      <c r="B36" s="3"/>
      <c r="C36" s="155"/>
      <c r="D36" s="3"/>
    </row>
    <row r="37" spans="1:4" x14ac:dyDescent="0.3">
      <c r="A37" s="3"/>
      <c r="B37" s="3"/>
      <c r="C37" s="155"/>
      <c r="D37" s="3"/>
    </row>
    <row r="38" spans="1:4" x14ac:dyDescent="0.3">
      <c r="A38" s="3"/>
      <c r="B38" s="3"/>
      <c r="C38" s="155"/>
      <c r="D38" s="3"/>
    </row>
    <row r="39" spans="1:4" x14ac:dyDescent="0.3">
      <c r="A39" s="3"/>
      <c r="B39" s="3"/>
      <c r="C39" s="155"/>
      <c r="D39" s="3"/>
    </row>
  </sheetData>
  <mergeCells count="7">
    <mergeCell ref="A14:I14"/>
    <mergeCell ref="A2:I2"/>
    <mergeCell ref="B4:I4"/>
    <mergeCell ref="A3:A4"/>
    <mergeCell ref="A11:I11"/>
    <mergeCell ref="A12:I12"/>
    <mergeCell ref="A13:I1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F5FF-1F4D-45A1-ACC7-069A30CB0E24}">
  <sheetPr>
    <tabColor rgb="FFFFFF00"/>
  </sheetPr>
  <dimension ref="A1:AA41"/>
  <sheetViews>
    <sheetView topLeftCell="A7" workbookViewId="0">
      <selection activeCell="K2" sqref="K2"/>
    </sheetView>
  </sheetViews>
  <sheetFormatPr baseColWidth="10" defaultColWidth="11.44140625" defaultRowHeight="14.4" x14ac:dyDescent="0.3"/>
  <cols>
    <col min="1" max="1" width="17.5546875" bestFit="1" customWidth="1"/>
    <col min="2" max="2" width="16.109375" bestFit="1" customWidth="1"/>
    <col min="3" max="3" width="2.88671875" customWidth="1"/>
    <col min="4" max="4" width="15.44140625" bestFit="1" customWidth="1"/>
    <col min="5" max="5" width="1.88671875" bestFit="1" customWidth="1"/>
    <col min="6" max="6" width="24.5546875" bestFit="1" customWidth="1"/>
    <col min="7" max="7" width="1.88671875" customWidth="1"/>
    <col min="8" max="8" width="9.5546875" customWidth="1"/>
    <col min="9" max="9" width="2.5546875" bestFit="1" customWidth="1"/>
    <col min="10" max="10" width="2.5546875" customWidth="1"/>
    <col min="12" max="12" width="17.5546875" customWidth="1"/>
    <col min="13" max="13" width="4.44140625" bestFit="1" customWidth="1"/>
    <col min="14" max="14" width="1.44140625" bestFit="1" customWidth="1"/>
    <col min="15" max="15" width="8.5546875" customWidth="1"/>
    <col min="16" max="16" width="2" customWidth="1"/>
    <col min="17" max="17" width="4.44140625" bestFit="1" customWidth="1"/>
    <col min="18" max="18" width="1.44140625" bestFit="1" customWidth="1"/>
    <col min="19" max="19" width="4.44140625" bestFit="1" customWidth="1"/>
    <col min="20" max="20" width="1" customWidth="1"/>
    <col min="21" max="21" width="4.44140625" bestFit="1" customWidth="1"/>
    <col min="22" max="22" width="1.44140625" bestFit="1" customWidth="1"/>
    <col min="23" max="23" width="1.5546875" bestFit="1" customWidth="1"/>
    <col min="24" max="24" width="1.5546875" customWidth="1"/>
    <col min="25" max="25" width="11" customWidth="1"/>
    <col min="26" max="26" width="2.5546875" bestFit="1" customWidth="1"/>
    <col min="27" max="27" width="1.5546875" customWidth="1"/>
  </cols>
  <sheetData>
    <row r="1" spans="1:27" x14ac:dyDescent="0.3">
      <c r="A1" s="33" t="s">
        <v>223</v>
      </c>
      <c r="B1" s="34" t="s">
        <v>54</v>
      </c>
      <c r="C1" s="34"/>
      <c r="D1" s="33" t="s">
        <v>54</v>
      </c>
      <c r="E1" s="4"/>
      <c r="F1" s="4"/>
      <c r="G1" s="4"/>
      <c r="H1" s="4"/>
      <c r="I1" s="4"/>
      <c r="J1" s="4"/>
      <c r="L1" s="15"/>
      <c r="M1" s="238"/>
      <c r="N1" s="238"/>
      <c r="O1" s="238"/>
      <c r="P1" s="22"/>
      <c r="Q1" s="238"/>
      <c r="R1" s="238"/>
      <c r="S1" s="238"/>
      <c r="T1" s="22"/>
      <c r="U1" s="238"/>
      <c r="V1" s="238"/>
      <c r="W1" s="238"/>
    </row>
    <row r="2" spans="1:27" ht="28.35" customHeight="1" x14ac:dyDescent="0.3">
      <c r="A2" s="236" t="s">
        <v>224</v>
      </c>
      <c r="B2" s="236"/>
      <c r="C2" s="236"/>
      <c r="D2" s="236"/>
      <c r="E2" s="236"/>
      <c r="F2" s="236"/>
      <c r="G2" s="236"/>
      <c r="H2" s="36"/>
      <c r="I2" s="36"/>
      <c r="J2" s="36"/>
      <c r="K2" s="43" t="s">
        <v>2</v>
      </c>
      <c r="L2" s="4"/>
      <c r="M2" s="253"/>
      <c r="N2" s="253"/>
      <c r="O2" s="253"/>
      <c r="P2" s="253"/>
      <c r="Q2" s="253"/>
      <c r="R2" s="253"/>
      <c r="S2" s="253"/>
      <c r="T2" s="253"/>
      <c r="U2" s="253"/>
      <c r="V2" s="253"/>
      <c r="W2" s="253"/>
    </row>
    <row r="3" spans="1:27" x14ac:dyDescent="0.3">
      <c r="D3" s="16"/>
      <c r="E3" s="3"/>
      <c r="F3" s="3"/>
      <c r="G3" s="3"/>
      <c r="H3" s="3"/>
      <c r="I3" s="3"/>
      <c r="J3" s="3"/>
      <c r="L3" s="4"/>
      <c r="M3" s="3"/>
      <c r="N3" s="3"/>
      <c r="O3" s="3"/>
      <c r="P3" s="3"/>
      <c r="Q3" s="3"/>
      <c r="R3" s="3"/>
      <c r="S3" s="3"/>
      <c r="T3" s="3"/>
      <c r="U3" s="3"/>
      <c r="V3" s="3"/>
      <c r="W3" s="3"/>
    </row>
    <row r="4" spans="1:27" ht="44.4" customHeight="1" x14ac:dyDescent="0.3">
      <c r="A4" s="39"/>
      <c r="B4" s="37" t="s">
        <v>155</v>
      </c>
      <c r="C4" s="37"/>
      <c r="D4" s="37" t="s">
        <v>156</v>
      </c>
      <c r="E4" s="39"/>
      <c r="F4" s="37" t="s">
        <v>157</v>
      </c>
      <c r="G4" s="39"/>
      <c r="H4" s="37" t="s">
        <v>212</v>
      </c>
      <c r="I4" s="37"/>
      <c r="J4" s="37"/>
      <c r="L4" s="15"/>
      <c r="M4" s="238" t="s">
        <v>155</v>
      </c>
      <c r="N4" s="238"/>
      <c r="O4" s="238"/>
      <c r="P4" s="22"/>
      <c r="Q4" s="238" t="s">
        <v>156</v>
      </c>
      <c r="R4" s="238"/>
      <c r="S4" s="238"/>
      <c r="T4" s="22"/>
      <c r="U4" s="238" t="s">
        <v>157</v>
      </c>
      <c r="V4" s="238"/>
      <c r="W4" s="238"/>
      <c r="X4" s="22"/>
      <c r="Y4" s="238" t="s">
        <v>212</v>
      </c>
      <c r="Z4" s="238"/>
      <c r="AA4" s="238"/>
    </row>
    <row r="5" spans="1:27" ht="27.6" x14ac:dyDescent="0.3">
      <c r="A5" s="4" t="s">
        <v>144</v>
      </c>
      <c r="B5" s="7">
        <v>70.735812446207973</v>
      </c>
      <c r="C5" s="7"/>
      <c r="D5" s="7">
        <v>12.761710232580922</v>
      </c>
      <c r="E5" s="8" t="s">
        <v>5</v>
      </c>
      <c r="F5" s="7">
        <v>16.128989682764821</v>
      </c>
      <c r="G5" s="8" t="s">
        <v>5</v>
      </c>
      <c r="H5" s="7">
        <v>0.37348763844617422</v>
      </c>
      <c r="I5" s="8" t="s">
        <v>84</v>
      </c>
      <c r="J5" s="8"/>
      <c r="L5" s="4" t="s">
        <v>144</v>
      </c>
      <c r="M5" s="7">
        <v>70.735812446207973</v>
      </c>
      <c r="N5" s="8" t="s">
        <v>5</v>
      </c>
      <c r="O5" s="10" t="s">
        <v>21</v>
      </c>
      <c r="P5" s="3"/>
      <c r="Q5" s="7">
        <v>12.761710232580922</v>
      </c>
      <c r="R5" s="8" t="s">
        <v>5</v>
      </c>
      <c r="S5" s="10" t="s">
        <v>21</v>
      </c>
      <c r="T5" s="3"/>
      <c r="U5" s="7">
        <v>16.128989682764821</v>
      </c>
      <c r="V5" s="8" t="s">
        <v>5</v>
      </c>
      <c r="W5" s="9" t="s">
        <v>5</v>
      </c>
      <c r="X5" s="3"/>
      <c r="Y5" s="7">
        <v>0.37348763844617422</v>
      </c>
      <c r="Z5" s="8" t="s">
        <v>84</v>
      </c>
      <c r="AA5" s="10" t="s">
        <v>21</v>
      </c>
    </row>
    <row r="6" spans="1:27" ht="41.4" x14ac:dyDescent="0.3">
      <c r="A6" s="4" t="s">
        <v>145</v>
      </c>
      <c r="B6" s="7">
        <v>67.370814262649219</v>
      </c>
      <c r="C6" s="7"/>
      <c r="D6" s="7">
        <v>12.345020894885396</v>
      </c>
      <c r="E6" s="8" t="s">
        <v>5</v>
      </c>
      <c r="F6" s="7">
        <v>18.244691422466691</v>
      </c>
      <c r="G6" s="8" t="s">
        <v>5</v>
      </c>
      <c r="H6" s="7">
        <v>2.0394734199987727</v>
      </c>
      <c r="I6" s="8" t="s">
        <v>84</v>
      </c>
      <c r="J6" s="8"/>
      <c r="L6" s="4" t="s">
        <v>145</v>
      </c>
      <c r="M6" s="7">
        <v>67.370814262649219</v>
      </c>
      <c r="N6" s="8" t="s">
        <v>5</v>
      </c>
      <c r="O6" s="10" t="s">
        <v>28</v>
      </c>
      <c r="P6" s="3"/>
      <c r="Q6" s="7">
        <v>12.345020894885396</v>
      </c>
      <c r="R6" s="8" t="s">
        <v>62</v>
      </c>
      <c r="S6" s="10" t="s">
        <v>28</v>
      </c>
      <c r="T6" s="3"/>
      <c r="U6" s="7">
        <v>18.244691422466691</v>
      </c>
      <c r="V6" s="8" t="s">
        <v>5</v>
      </c>
      <c r="W6" s="9" t="s">
        <v>5</v>
      </c>
      <c r="X6" s="3"/>
      <c r="Y6" s="7">
        <v>2.0394734199987727</v>
      </c>
      <c r="Z6" s="8" t="s">
        <v>84</v>
      </c>
      <c r="AA6" s="10" t="s">
        <v>30</v>
      </c>
    </row>
    <row r="7" spans="1:27" ht="27.6" x14ac:dyDescent="0.3">
      <c r="A7" s="4" t="s">
        <v>146</v>
      </c>
      <c r="B7" s="7" t="s">
        <v>61</v>
      </c>
      <c r="C7" s="7"/>
      <c r="D7" s="7">
        <v>76.204031236035746</v>
      </c>
      <c r="E7" s="8" t="s">
        <v>5</v>
      </c>
      <c r="F7" s="7">
        <v>13.641385107506112</v>
      </c>
      <c r="G7" s="8" t="s">
        <v>5</v>
      </c>
      <c r="H7" s="7" t="s">
        <v>61</v>
      </c>
      <c r="I7" s="11" t="s">
        <v>5</v>
      </c>
      <c r="J7" s="8"/>
      <c r="L7" s="4" t="s">
        <v>146</v>
      </c>
      <c r="M7" s="7" t="s">
        <v>61</v>
      </c>
      <c r="N7" s="11" t="s">
        <v>5</v>
      </c>
      <c r="O7" s="9" t="s">
        <v>5</v>
      </c>
      <c r="P7" s="3"/>
      <c r="Q7" s="7">
        <v>76.204031236035746</v>
      </c>
      <c r="R7" s="8" t="s">
        <v>5</v>
      </c>
      <c r="S7" s="10" t="s">
        <v>30</v>
      </c>
      <c r="T7" s="3"/>
      <c r="U7" s="7">
        <v>13.641385107506112</v>
      </c>
      <c r="V7" s="8" t="s">
        <v>5</v>
      </c>
      <c r="W7" s="9" t="s">
        <v>5</v>
      </c>
      <c r="X7" s="3"/>
      <c r="Y7" s="7" t="s">
        <v>61</v>
      </c>
      <c r="Z7" s="11" t="s">
        <v>5</v>
      </c>
      <c r="AA7" s="9" t="s">
        <v>5</v>
      </c>
    </row>
    <row r="8" spans="1:27" ht="27.6" x14ac:dyDescent="0.3">
      <c r="A8" s="4" t="s">
        <v>147</v>
      </c>
      <c r="B8" s="7" t="s">
        <v>61</v>
      </c>
      <c r="C8" s="7"/>
      <c r="D8" s="7">
        <v>70.857488374205346</v>
      </c>
      <c r="E8" s="8" t="s">
        <v>5</v>
      </c>
      <c r="F8" s="7">
        <v>18.811651911886919</v>
      </c>
      <c r="G8" s="8" t="s">
        <v>62</v>
      </c>
      <c r="H8" s="7" t="s">
        <v>61</v>
      </c>
      <c r="I8" s="11" t="s">
        <v>5</v>
      </c>
      <c r="J8" s="8"/>
      <c r="L8" s="4" t="s">
        <v>147</v>
      </c>
      <c r="M8" s="7" t="s">
        <v>61</v>
      </c>
      <c r="N8" s="11" t="s">
        <v>5</v>
      </c>
      <c r="O8" s="9" t="s">
        <v>5</v>
      </c>
      <c r="P8" s="3"/>
      <c r="Q8" s="7">
        <v>70.857488374205346</v>
      </c>
      <c r="R8" s="8" t="s">
        <v>5</v>
      </c>
      <c r="S8" s="10" t="s">
        <v>32</v>
      </c>
      <c r="T8" s="3"/>
      <c r="U8" s="7">
        <v>18.811651911886919</v>
      </c>
      <c r="V8" s="8" t="s">
        <v>62</v>
      </c>
      <c r="W8" s="9" t="s">
        <v>5</v>
      </c>
      <c r="X8" s="3"/>
      <c r="Y8" s="7" t="s">
        <v>61</v>
      </c>
      <c r="Z8" s="11" t="s">
        <v>5</v>
      </c>
      <c r="AA8" s="9" t="s">
        <v>5</v>
      </c>
    </row>
    <row r="9" spans="1:27" ht="27.6" x14ac:dyDescent="0.3">
      <c r="A9" s="44" t="s">
        <v>67</v>
      </c>
      <c r="B9" s="24">
        <v>54.5087872774738</v>
      </c>
      <c r="C9" s="45"/>
      <c r="D9" s="45">
        <v>25.112378993752067</v>
      </c>
      <c r="E9" s="63" t="s">
        <v>5</v>
      </c>
      <c r="F9" s="45">
        <v>16.846021307936606</v>
      </c>
      <c r="G9" s="63" t="s">
        <v>5</v>
      </c>
      <c r="H9" s="45">
        <v>3.5328124208383835</v>
      </c>
      <c r="I9" s="63" t="s">
        <v>5</v>
      </c>
      <c r="J9" s="63"/>
      <c r="L9" s="23" t="s">
        <v>67</v>
      </c>
      <c r="M9" s="24">
        <v>54.5087872774738</v>
      </c>
      <c r="N9" s="25" t="s">
        <v>5</v>
      </c>
      <c r="O9" s="26" t="s">
        <v>5</v>
      </c>
      <c r="P9" s="27"/>
      <c r="Q9" s="24">
        <v>25.112378993752067</v>
      </c>
      <c r="R9" s="25" t="s">
        <v>5</v>
      </c>
      <c r="S9" s="26" t="s">
        <v>5</v>
      </c>
      <c r="T9" s="27"/>
      <c r="U9" s="24">
        <v>16.846021307936606</v>
      </c>
      <c r="V9" s="25" t="s">
        <v>5</v>
      </c>
      <c r="W9" s="26" t="s">
        <v>5</v>
      </c>
      <c r="X9" s="27"/>
      <c r="Y9" s="24">
        <v>3.5328124208383835</v>
      </c>
      <c r="Z9" s="25" t="s">
        <v>5</v>
      </c>
      <c r="AA9" s="26" t="s">
        <v>5</v>
      </c>
    </row>
    <row r="10" spans="1:27" ht="15" x14ac:dyDescent="0.3">
      <c r="B10" s="33"/>
      <c r="C10" s="33"/>
      <c r="D10" s="34"/>
      <c r="E10" s="3"/>
      <c r="F10" s="3"/>
      <c r="G10" s="3"/>
      <c r="H10" s="3"/>
      <c r="I10" s="3"/>
      <c r="J10" s="3"/>
      <c r="L10" s="4"/>
      <c r="M10" s="7"/>
      <c r="N10" s="8"/>
      <c r="O10" s="10"/>
      <c r="P10" s="3"/>
      <c r="Q10" s="7"/>
      <c r="R10" s="8"/>
      <c r="S10" s="9"/>
      <c r="T10" s="3"/>
      <c r="U10" s="7"/>
      <c r="V10" s="8"/>
      <c r="W10" s="10"/>
    </row>
    <row r="11" spans="1:27" ht="14.4" customHeight="1" x14ac:dyDescent="0.3">
      <c r="A11" s="241" t="s">
        <v>161</v>
      </c>
      <c r="B11" s="241"/>
      <c r="C11" s="241"/>
      <c r="D11" s="241"/>
      <c r="E11" s="241"/>
      <c r="F11" s="241"/>
      <c r="G11" s="241"/>
      <c r="H11" s="241"/>
      <c r="I11" s="241"/>
      <c r="J11" s="241"/>
      <c r="K11" s="241"/>
      <c r="L11" s="241"/>
      <c r="M11" s="241"/>
      <c r="N11" s="241"/>
      <c r="O11" s="241"/>
    </row>
    <row r="12" spans="1:27" ht="14.4" customHeight="1" x14ac:dyDescent="0.3">
      <c r="A12" s="241" t="s">
        <v>117</v>
      </c>
      <c r="B12" s="241"/>
      <c r="C12" s="241"/>
      <c r="D12" s="241"/>
      <c r="E12" s="241"/>
      <c r="F12" s="241"/>
      <c r="G12" s="241"/>
      <c r="H12" s="241"/>
      <c r="I12" s="241"/>
      <c r="J12" s="241"/>
      <c r="K12" s="241"/>
      <c r="L12" s="241"/>
      <c r="M12" s="241"/>
      <c r="N12" s="241"/>
      <c r="O12" s="241"/>
    </row>
    <row r="13" spans="1:27" ht="14.4" customHeight="1" x14ac:dyDescent="0.3">
      <c r="A13" s="241"/>
      <c r="B13" s="241"/>
      <c r="C13" s="241"/>
      <c r="D13" s="241"/>
      <c r="E13" s="241"/>
      <c r="F13" s="241"/>
      <c r="G13" s="241"/>
      <c r="H13" s="241"/>
      <c r="I13" s="241"/>
      <c r="J13" s="241"/>
      <c r="K13" s="241"/>
      <c r="L13" s="241"/>
      <c r="M13" s="241"/>
      <c r="N13" s="241"/>
      <c r="O13" s="241"/>
      <c r="P13" s="241"/>
      <c r="Q13" s="241"/>
    </row>
    <row r="14" spans="1:27" ht="15.75" customHeight="1" x14ac:dyDescent="0.3">
      <c r="A14" s="290" t="s">
        <v>218</v>
      </c>
      <c r="B14" s="290"/>
      <c r="C14" s="290"/>
      <c r="D14" s="290"/>
      <c r="E14" s="290"/>
      <c r="F14" s="290"/>
      <c r="G14" s="290"/>
      <c r="H14" s="290"/>
      <c r="I14" s="57"/>
      <c r="J14" s="57"/>
      <c r="K14" s="62"/>
      <c r="L14" s="62"/>
      <c r="M14" s="62"/>
      <c r="N14" s="62"/>
      <c r="O14" s="10"/>
      <c r="P14" s="3"/>
      <c r="Q14" s="7"/>
      <c r="R14" s="8"/>
      <c r="S14" s="10"/>
      <c r="T14" s="3"/>
      <c r="U14" s="7"/>
      <c r="V14" s="8"/>
      <c r="W14" s="10"/>
    </row>
    <row r="15" spans="1:27" ht="15" x14ac:dyDescent="0.3">
      <c r="B15" s="33"/>
      <c r="C15" s="33"/>
      <c r="D15" s="34"/>
      <c r="E15" s="3"/>
      <c r="F15" s="3"/>
      <c r="G15" s="3"/>
      <c r="H15" s="3"/>
      <c r="I15" s="3"/>
      <c r="J15" s="3"/>
      <c r="L15" s="4"/>
      <c r="M15" s="7"/>
      <c r="N15" s="8"/>
      <c r="O15" s="10"/>
      <c r="P15" s="3"/>
      <c r="Q15" s="7"/>
      <c r="R15" s="8"/>
      <c r="S15" s="10"/>
      <c r="T15" s="3"/>
      <c r="U15" s="7"/>
      <c r="V15" s="8"/>
      <c r="W15" s="10"/>
    </row>
    <row r="16" spans="1:27" ht="28.5" customHeight="1" x14ac:dyDescent="0.3">
      <c r="A16" s="237" t="s">
        <v>94</v>
      </c>
      <c r="B16" s="237"/>
      <c r="C16" s="237"/>
      <c r="D16" s="237"/>
      <c r="E16" s="237"/>
      <c r="F16" s="237"/>
      <c r="G16" s="237"/>
      <c r="H16" s="237"/>
      <c r="I16" s="237"/>
      <c r="J16" s="237"/>
      <c r="L16" s="4"/>
      <c r="M16" s="7"/>
      <c r="N16" s="8"/>
      <c r="O16" s="10"/>
      <c r="P16" s="3"/>
      <c r="Q16" s="7"/>
      <c r="R16" s="8"/>
      <c r="S16" s="10"/>
      <c r="T16" s="3"/>
      <c r="U16" s="7"/>
      <c r="V16" s="8"/>
      <c r="W16" s="10"/>
    </row>
    <row r="17" spans="1:23" ht="15" x14ac:dyDescent="0.3">
      <c r="A17" s="3"/>
      <c r="B17" s="4"/>
      <c r="C17" s="4"/>
      <c r="D17" s="4"/>
      <c r="E17" s="3"/>
      <c r="F17" s="3"/>
      <c r="G17" s="3"/>
      <c r="H17" s="3"/>
      <c r="I17" s="3"/>
      <c r="J17" s="3"/>
      <c r="L17" s="4"/>
      <c r="M17" s="7"/>
      <c r="N17" s="8"/>
      <c r="O17" s="10"/>
      <c r="P17" s="3"/>
      <c r="Q17" s="7"/>
      <c r="R17" s="8"/>
      <c r="S17" s="10"/>
      <c r="T17" s="3"/>
      <c r="U17" s="7"/>
      <c r="V17" s="8"/>
      <c r="W17" s="10"/>
    </row>
    <row r="18" spans="1:23" ht="15" x14ac:dyDescent="0.3">
      <c r="A18" s="3"/>
      <c r="B18" s="7"/>
      <c r="C18" s="7"/>
      <c r="D18" s="7"/>
      <c r="E18" s="3"/>
      <c r="F18" s="3"/>
      <c r="G18" s="3"/>
      <c r="H18" s="3"/>
      <c r="I18" s="3"/>
      <c r="J18" s="3"/>
      <c r="L18" s="4"/>
      <c r="M18" s="7"/>
      <c r="N18" s="8"/>
      <c r="O18" s="10"/>
      <c r="P18" s="3"/>
      <c r="Q18" s="7"/>
      <c r="R18" s="8"/>
      <c r="S18" s="10"/>
      <c r="T18" s="3"/>
      <c r="U18" s="7"/>
      <c r="V18" s="8"/>
      <c r="W18" s="10"/>
    </row>
    <row r="19" spans="1:23" x14ac:dyDescent="0.3">
      <c r="A19" s="3"/>
      <c r="B19" s="7"/>
      <c r="C19" s="7"/>
      <c r="D19" s="7"/>
      <c r="E19" s="3"/>
      <c r="F19" s="3"/>
      <c r="G19" s="3"/>
      <c r="H19" s="3"/>
      <c r="I19" s="3"/>
      <c r="J19" s="3"/>
    </row>
    <row r="20" spans="1:23" x14ac:dyDescent="0.3">
      <c r="A20" s="3"/>
      <c r="B20" s="7"/>
      <c r="C20" s="7"/>
      <c r="D20" s="7"/>
      <c r="E20" s="3"/>
      <c r="F20" s="3"/>
      <c r="G20" s="3"/>
      <c r="H20" s="3"/>
      <c r="I20" s="3"/>
      <c r="J20" s="3"/>
    </row>
    <row r="21" spans="1:23" x14ac:dyDescent="0.3">
      <c r="A21" s="3"/>
      <c r="B21" s="7"/>
      <c r="C21" s="7"/>
      <c r="D21" s="7"/>
      <c r="E21" s="3"/>
      <c r="F21" s="3"/>
      <c r="G21" s="3"/>
      <c r="H21" s="3"/>
      <c r="I21" s="3"/>
      <c r="J21" s="3"/>
    </row>
    <row r="22" spans="1:23" x14ac:dyDescent="0.3">
      <c r="A22" s="3"/>
      <c r="B22" s="7"/>
      <c r="C22" s="7"/>
      <c r="D22" s="7"/>
      <c r="E22" s="3"/>
      <c r="F22" s="3"/>
      <c r="G22" s="3"/>
      <c r="H22" s="3"/>
      <c r="I22" s="3"/>
      <c r="J22" s="3"/>
    </row>
    <row r="23" spans="1:23" x14ac:dyDescent="0.3">
      <c r="A23" s="3"/>
      <c r="B23" s="7"/>
      <c r="C23" s="7"/>
      <c r="D23" s="7"/>
      <c r="E23" s="3"/>
      <c r="F23" s="3"/>
      <c r="G23" s="3"/>
      <c r="H23" s="3"/>
      <c r="I23" s="3"/>
      <c r="J23" s="3"/>
    </row>
    <row r="24" spans="1:23" x14ac:dyDescent="0.3">
      <c r="A24" s="3"/>
      <c r="B24" s="7"/>
      <c r="C24" s="7"/>
      <c r="D24" s="7"/>
      <c r="E24" s="3"/>
      <c r="F24" s="3"/>
      <c r="G24" s="3"/>
      <c r="H24" s="3"/>
      <c r="I24" s="3"/>
      <c r="J24" s="3"/>
    </row>
    <row r="25" spans="1:23" x14ac:dyDescent="0.3">
      <c r="A25" s="3"/>
      <c r="B25" s="3"/>
      <c r="C25" s="3"/>
      <c r="D25" s="3"/>
      <c r="E25" s="3"/>
      <c r="F25" s="3"/>
      <c r="G25" s="3"/>
      <c r="H25" s="3"/>
      <c r="I25" s="3"/>
      <c r="J25" s="3"/>
    </row>
    <row r="26" spans="1:23" x14ac:dyDescent="0.3">
      <c r="A26" s="3"/>
      <c r="B26" s="4"/>
      <c r="C26" s="4"/>
      <c r="D26" s="4"/>
      <c r="E26" s="3"/>
      <c r="F26" s="3"/>
      <c r="G26" s="3"/>
      <c r="H26" s="3"/>
      <c r="I26" s="3"/>
      <c r="J26" s="3"/>
    </row>
    <row r="27" spans="1:23" x14ac:dyDescent="0.3">
      <c r="A27" s="3"/>
      <c r="B27" s="21"/>
      <c r="C27" s="21"/>
      <c r="D27" s="21"/>
      <c r="E27" s="3"/>
      <c r="F27" s="3"/>
      <c r="G27" s="3"/>
      <c r="H27" s="3"/>
      <c r="I27" s="3"/>
      <c r="J27" s="3"/>
    </row>
    <row r="28" spans="1:23" x14ac:dyDescent="0.3">
      <c r="A28" s="3"/>
      <c r="B28" s="21"/>
      <c r="C28" s="21"/>
      <c r="D28" s="21"/>
      <c r="E28" s="3"/>
      <c r="F28" s="3"/>
      <c r="G28" s="3"/>
      <c r="H28" s="3"/>
      <c r="I28" s="3"/>
      <c r="J28" s="3"/>
    </row>
    <row r="29" spans="1:23" x14ac:dyDescent="0.3">
      <c r="A29" s="3"/>
      <c r="B29" s="21"/>
      <c r="C29" s="21"/>
      <c r="D29" s="21"/>
      <c r="E29" s="3"/>
      <c r="F29" s="3"/>
      <c r="G29" s="3"/>
      <c r="H29" s="3"/>
      <c r="I29" s="3"/>
      <c r="J29" s="3"/>
    </row>
    <row r="30" spans="1:23" x14ac:dyDescent="0.3">
      <c r="A30" s="3"/>
      <c r="B30" s="21"/>
      <c r="C30" s="21"/>
      <c r="D30" s="21"/>
      <c r="E30" s="3"/>
      <c r="F30" s="3"/>
      <c r="G30" s="3"/>
      <c r="H30" s="3"/>
      <c r="I30" s="3"/>
      <c r="J30" s="3"/>
    </row>
    <row r="31" spans="1:23" x14ac:dyDescent="0.3">
      <c r="A31" s="3"/>
      <c r="B31" s="21"/>
      <c r="C31" s="21"/>
      <c r="D31" s="21"/>
    </row>
    <row r="32" spans="1:23" x14ac:dyDescent="0.3">
      <c r="A32" s="3"/>
      <c r="B32" s="7"/>
      <c r="C32" s="7"/>
      <c r="D32" s="7"/>
    </row>
    <row r="33" spans="1:4" x14ac:dyDescent="0.3">
      <c r="A33" s="3"/>
      <c r="B33" s="3"/>
      <c r="C33" s="3"/>
      <c r="D33" s="3"/>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row r="41" spans="1:4" x14ac:dyDescent="0.3">
      <c r="A41" s="3"/>
      <c r="B41" s="3"/>
      <c r="C41" s="3"/>
      <c r="D41" s="3"/>
    </row>
  </sheetData>
  <mergeCells count="14">
    <mergeCell ref="A16:J16"/>
    <mergeCell ref="M1:O1"/>
    <mergeCell ref="Q1:S1"/>
    <mergeCell ref="U1:W1"/>
    <mergeCell ref="A2:G2"/>
    <mergeCell ref="M2:W2"/>
    <mergeCell ref="M4:O4"/>
    <mergeCell ref="Q4:S4"/>
    <mergeCell ref="U4:W4"/>
    <mergeCell ref="Y4:AA4"/>
    <mergeCell ref="A11:O11"/>
    <mergeCell ref="A12:O12"/>
    <mergeCell ref="A13:Q13"/>
    <mergeCell ref="A14:H14"/>
  </mergeCells>
  <hyperlinks>
    <hyperlink ref="K2" location="TDM!A1" display="RETOUR" xr:uid="{8EF0D116-A618-4760-996E-83B4866662DE}"/>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49B10-C6FD-482E-881C-7523E20467A6}">
  <sheetPr>
    <tabColor theme="2" tint="-0.249977111117893"/>
  </sheetPr>
  <dimension ref="A1:W41"/>
  <sheetViews>
    <sheetView showGridLines="0" workbookViewId="0"/>
  </sheetViews>
  <sheetFormatPr baseColWidth="10" defaultColWidth="11.44140625" defaultRowHeight="14.4" x14ac:dyDescent="0.3"/>
  <cols>
    <col min="1" max="1" width="23.44140625" customWidth="1"/>
    <col min="3" max="3" width="2.109375" customWidth="1"/>
    <col min="5" max="5" width="1.88671875" bestFit="1" customWidth="1"/>
    <col min="7" max="7" width="1.88671875" bestFit="1" customWidth="1"/>
    <col min="8" max="8" width="11" bestFit="1" customWidth="1"/>
    <col min="9" max="9" width="1.88671875" customWidth="1"/>
    <col min="10" max="10" width="11.44140625" customWidth="1"/>
    <col min="11" max="12" width="1.44140625" bestFit="1" customWidth="1"/>
    <col min="13" max="13" width="3.44140625" customWidth="1"/>
    <col min="14" max="14" width="4.109375" customWidth="1"/>
    <col min="15" max="15" width="1.5546875" customWidth="1"/>
    <col min="16" max="16" width="10.44140625" customWidth="1"/>
    <col min="17" max="17" width="1.88671875" bestFit="1" customWidth="1"/>
    <col min="20" max="20" width="45.109375" customWidth="1"/>
    <col min="21" max="21" width="9.5546875" customWidth="1"/>
    <col min="22" max="23" width="1.44140625" bestFit="1" customWidth="1"/>
  </cols>
  <sheetData>
    <row r="1" spans="1:23" ht="15" customHeight="1" x14ac:dyDescent="0.3">
      <c r="A1" s="121" t="s">
        <v>420</v>
      </c>
      <c r="B1" s="121" t="s">
        <v>54</v>
      </c>
      <c r="C1" s="121"/>
      <c r="D1" s="121"/>
      <c r="E1" s="121"/>
      <c r="F1" s="121"/>
      <c r="G1" s="121"/>
      <c r="H1" s="121"/>
      <c r="I1" s="121"/>
      <c r="J1" s="114"/>
      <c r="Q1" s="4"/>
    </row>
    <row r="2" spans="1:23" ht="22.2" customHeight="1" x14ac:dyDescent="0.3">
      <c r="A2" s="264" t="s">
        <v>225</v>
      </c>
      <c r="B2" s="264"/>
      <c r="C2" s="264"/>
      <c r="D2" s="264"/>
      <c r="E2" s="264"/>
      <c r="F2" s="264"/>
      <c r="G2" s="264"/>
      <c r="H2" s="264"/>
      <c r="I2" s="264"/>
      <c r="J2" s="264"/>
      <c r="K2" s="91"/>
      <c r="L2" s="91"/>
      <c r="M2" s="91"/>
      <c r="N2" s="91"/>
      <c r="O2" s="91"/>
      <c r="P2" s="91"/>
      <c r="Q2" s="94"/>
      <c r="R2" s="101"/>
      <c r="S2" s="91"/>
      <c r="T2" s="91"/>
      <c r="U2" s="91"/>
      <c r="V2" s="91"/>
      <c r="W2" s="91"/>
    </row>
    <row r="3" spans="1:23" ht="47.1" customHeight="1" x14ac:dyDescent="0.3">
      <c r="A3" s="136"/>
      <c r="B3" s="148" t="s">
        <v>56</v>
      </c>
      <c r="C3" s="148"/>
      <c r="D3" s="148" t="s">
        <v>57</v>
      </c>
      <c r="E3" s="148"/>
      <c r="F3" s="148" t="s">
        <v>58</v>
      </c>
      <c r="G3" s="148"/>
      <c r="H3" s="148" t="s">
        <v>59</v>
      </c>
      <c r="I3" s="148"/>
      <c r="J3" s="148" t="s">
        <v>60</v>
      </c>
      <c r="K3" s="149"/>
      <c r="L3" s="16"/>
      <c r="M3" s="22"/>
      <c r="N3" s="22"/>
      <c r="O3" s="238"/>
      <c r="P3" s="238"/>
      <c r="Q3" s="238"/>
      <c r="T3" s="15"/>
      <c r="U3" s="238"/>
      <c r="V3" s="238"/>
      <c r="W3" s="238"/>
    </row>
    <row r="4" spans="1:23" ht="21" customHeight="1" x14ac:dyDescent="0.3">
      <c r="A4" s="119"/>
      <c r="B4" s="285" t="s">
        <v>82</v>
      </c>
      <c r="C4" s="285"/>
      <c r="D4" s="285"/>
      <c r="E4" s="285"/>
      <c r="F4" s="285"/>
      <c r="G4" s="285"/>
      <c r="H4" s="285"/>
      <c r="I4" s="285"/>
      <c r="J4" s="285"/>
      <c r="K4" s="285"/>
      <c r="L4" s="16"/>
      <c r="M4" s="22"/>
      <c r="N4" s="22"/>
      <c r="O4" s="16"/>
      <c r="P4" s="16"/>
      <c r="Q4" s="16"/>
      <c r="T4" s="15"/>
      <c r="U4" s="16"/>
      <c r="V4" s="16"/>
      <c r="W4" s="16"/>
    </row>
    <row r="5" spans="1:23" ht="15" x14ac:dyDescent="0.3">
      <c r="A5" s="105" t="s">
        <v>11</v>
      </c>
      <c r="B5" s="111">
        <v>64.902581818516325</v>
      </c>
      <c r="C5" s="113" t="s">
        <v>8</v>
      </c>
      <c r="D5" s="111">
        <v>25.206553348476628</v>
      </c>
      <c r="E5" s="113" t="s">
        <v>17</v>
      </c>
      <c r="F5" s="111">
        <v>6.3652333505715708</v>
      </c>
      <c r="G5" s="113" t="s">
        <v>8</v>
      </c>
      <c r="H5" s="111">
        <v>1.4968477037902919</v>
      </c>
      <c r="I5" s="113" t="s">
        <v>62</v>
      </c>
      <c r="J5" s="111">
        <v>2.0287837786450784</v>
      </c>
      <c r="K5" s="10" t="s">
        <v>62</v>
      </c>
      <c r="M5" s="70"/>
      <c r="N5" s="70"/>
      <c r="O5" s="70"/>
      <c r="P5" s="7"/>
      <c r="Q5" s="8"/>
      <c r="T5" s="4"/>
      <c r="U5" s="7"/>
      <c r="V5" s="8"/>
      <c r="W5" s="10"/>
    </row>
    <row r="6" spans="1:23" ht="15" x14ac:dyDescent="0.3">
      <c r="A6" s="105" t="s">
        <v>12</v>
      </c>
      <c r="B6" s="111">
        <v>45.416330199168563</v>
      </c>
      <c r="C6" s="113" t="s">
        <v>8</v>
      </c>
      <c r="D6" s="111">
        <v>35.869636069748644</v>
      </c>
      <c r="E6" s="113" t="s">
        <v>17</v>
      </c>
      <c r="F6" s="111">
        <v>12.905235653759064</v>
      </c>
      <c r="G6" s="113" t="s">
        <v>8</v>
      </c>
      <c r="H6" s="111">
        <v>3.9653257789517324</v>
      </c>
      <c r="I6" s="113" t="s">
        <v>21</v>
      </c>
      <c r="J6" s="111">
        <v>1.8434722983726004</v>
      </c>
      <c r="K6" s="10" t="s">
        <v>62</v>
      </c>
      <c r="M6" s="70"/>
      <c r="N6" s="70"/>
      <c r="O6" s="70"/>
      <c r="P6" s="7"/>
      <c r="Q6" s="8"/>
      <c r="T6" s="4"/>
      <c r="U6" s="7"/>
      <c r="V6" s="8"/>
      <c r="W6" s="10"/>
    </row>
    <row r="7" spans="1:23" ht="15" x14ac:dyDescent="0.3">
      <c r="A7" s="105" t="s">
        <v>14</v>
      </c>
      <c r="B7" s="111">
        <v>34.945677418757349</v>
      </c>
      <c r="C7" s="113" t="s">
        <v>8</v>
      </c>
      <c r="D7" s="111">
        <v>40.345533331358354</v>
      </c>
      <c r="E7" s="113" t="s">
        <v>432</v>
      </c>
      <c r="F7" s="111">
        <v>16.909329450222106</v>
      </c>
      <c r="G7" s="113" t="s">
        <v>8</v>
      </c>
      <c r="H7" s="111">
        <v>4.8958116076116074</v>
      </c>
      <c r="I7" s="113" t="s">
        <v>28</v>
      </c>
      <c r="J7" s="111">
        <v>2.9036481920503907</v>
      </c>
      <c r="K7" s="10" t="s">
        <v>39</v>
      </c>
      <c r="M7" s="70"/>
      <c r="N7" s="70"/>
      <c r="O7" s="70"/>
      <c r="P7" s="7"/>
      <c r="Q7" s="8"/>
      <c r="T7" s="4"/>
      <c r="U7" s="7"/>
      <c r="V7" s="8"/>
      <c r="W7" s="10"/>
    </row>
    <row r="8" spans="1:23" ht="15" x14ac:dyDescent="0.3">
      <c r="A8" s="105" t="s">
        <v>16</v>
      </c>
      <c r="B8" s="111">
        <v>19.014415347317161</v>
      </c>
      <c r="C8" s="113" t="s">
        <v>8</v>
      </c>
      <c r="D8" s="111">
        <v>43.122530066480977</v>
      </c>
      <c r="E8" s="113" t="s">
        <v>39</v>
      </c>
      <c r="F8" s="111">
        <v>22.018984323622718</v>
      </c>
      <c r="G8" s="113" t="s">
        <v>8</v>
      </c>
      <c r="H8" s="111">
        <v>8.9307114490189203</v>
      </c>
      <c r="I8" s="113" t="s">
        <v>30</v>
      </c>
      <c r="J8" s="111">
        <v>6.9133588135598067</v>
      </c>
      <c r="K8" s="10" t="s">
        <v>21</v>
      </c>
      <c r="M8" s="70"/>
      <c r="N8" s="70"/>
      <c r="O8" s="70"/>
      <c r="P8" s="7"/>
      <c r="Q8" s="8"/>
      <c r="T8" s="4"/>
      <c r="U8" s="7"/>
      <c r="V8" s="8"/>
      <c r="W8" s="10"/>
    </row>
    <row r="9" spans="1:23" ht="15" x14ac:dyDescent="0.3">
      <c r="A9" s="105" t="s">
        <v>65</v>
      </c>
      <c r="B9" s="111">
        <v>11.536316509604454</v>
      </c>
      <c r="C9" s="113" t="s">
        <v>8</v>
      </c>
      <c r="D9" s="111">
        <v>38.343159532839522</v>
      </c>
      <c r="E9" s="113" t="s">
        <v>15</v>
      </c>
      <c r="F9" s="111">
        <v>27.791411329349607</v>
      </c>
      <c r="G9" s="113" t="s">
        <v>62</v>
      </c>
      <c r="H9" s="111">
        <v>10.372124252529334</v>
      </c>
      <c r="I9" s="113" t="s">
        <v>39</v>
      </c>
      <c r="J9" s="111">
        <v>11.956988375676668</v>
      </c>
      <c r="K9" s="10" t="s">
        <v>70</v>
      </c>
      <c r="M9" s="70"/>
      <c r="N9" s="70"/>
      <c r="O9" s="70"/>
      <c r="P9" s="7"/>
      <c r="Q9" s="8"/>
      <c r="T9" s="4"/>
      <c r="U9" s="7"/>
      <c r="V9" s="8"/>
      <c r="W9" s="10"/>
    </row>
    <row r="10" spans="1:23" ht="15" customHeight="1" x14ac:dyDescent="0.3">
      <c r="A10" s="143" t="s">
        <v>230</v>
      </c>
      <c r="B10" s="118">
        <v>37.836937504467812</v>
      </c>
      <c r="C10" s="129"/>
      <c r="D10" s="118">
        <v>36.575808545450876</v>
      </c>
      <c r="E10" s="139"/>
      <c r="F10" s="118">
        <v>15.942092209841183</v>
      </c>
      <c r="G10" s="129"/>
      <c r="H10" s="118">
        <v>5.4101102266861698</v>
      </c>
      <c r="I10" s="129" t="s">
        <v>5</v>
      </c>
      <c r="J10" s="118">
        <v>4.2350515135531799</v>
      </c>
      <c r="K10" s="63" t="s">
        <v>5</v>
      </c>
      <c r="L10" s="26" t="s">
        <v>5</v>
      </c>
      <c r="M10" s="27"/>
      <c r="N10" s="27"/>
      <c r="O10" s="27"/>
      <c r="P10" s="24"/>
      <c r="Q10" s="25"/>
      <c r="T10" s="23"/>
      <c r="U10" s="24"/>
      <c r="V10" s="25"/>
      <c r="W10" s="26"/>
    </row>
    <row r="11" spans="1:23" ht="14.4" customHeight="1" x14ac:dyDescent="0.3">
      <c r="A11" s="241" t="s">
        <v>101</v>
      </c>
      <c r="B11" s="241"/>
      <c r="C11" s="241"/>
      <c r="D11" s="241"/>
      <c r="E11" s="241"/>
      <c r="F11" s="241"/>
      <c r="G11" s="241"/>
      <c r="H11" s="241"/>
      <c r="I11" s="241"/>
      <c r="J11" s="241"/>
    </row>
    <row r="12" spans="1:23" ht="29.25" customHeight="1" x14ac:dyDescent="0.3">
      <c r="A12" s="241" t="s">
        <v>421</v>
      </c>
      <c r="B12" s="260"/>
      <c r="C12" s="260"/>
      <c r="D12" s="260"/>
      <c r="E12" s="260"/>
      <c r="F12" s="260"/>
      <c r="G12" s="260"/>
      <c r="H12" s="260"/>
      <c r="I12" s="260"/>
      <c r="J12" s="260"/>
      <c r="K12" s="57"/>
      <c r="Q12" s="62"/>
      <c r="R12" s="62"/>
      <c r="S12" s="62"/>
      <c r="T12" s="62"/>
    </row>
    <row r="13" spans="1:23" ht="20.399999999999999" customHeight="1" x14ac:dyDescent="0.3">
      <c r="A13" s="247" t="s">
        <v>405</v>
      </c>
      <c r="B13" s="247"/>
      <c r="C13" s="247"/>
      <c r="D13" s="247"/>
      <c r="E13" s="247"/>
      <c r="F13" s="247"/>
      <c r="G13" s="247"/>
      <c r="H13" s="247"/>
      <c r="I13" s="247"/>
      <c r="J13" s="247"/>
      <c r="Q13" s="3"/>
    </row>
    <row r="14" spans="1:23" x14ac:dyDescent="0.3">
      <c r="A14" s="3"/>
      <c r="B14" s="4"/>
      <c r="C14" s="4"/>
      <c r="D14" s="4"/>
      <c r="E14" s="4"/>
      <c r="F14" s="4"/>
      <c r="G14" s="4"/>
      <c r="H14" s="4"/>
      <c r="I14" s="4"/>
      <c r="J14" s="4"/>
      <c r="Q14" s="3"/>
    </row>
    <row r="15" spans="1:23" x14ac:dyDescent="0.3">
      <c r="A15" s="3"/>
      <c r="B15" s="7"/>
      <c r="C15" s="7"/>
      <c r="D15" s="7"/>
      <c r="E15" s="7"/>
      <c r="F15" s="7"/>
      <c r="G15" s="7"/>
      <c r="H15" s="7"/>
      <c r="I15" s="7"/>
      <c r="J15" s="7"/>
      <c r="Q15" s="3"/>
    </row>
    <row r="16" spans="1:23" x14ac:dyDescent="0.3">
      <c r="A16" s="3"/>
      <c r="B16" s="7"/>
      <c r="C16" s="7"/>
      <c r="D16" s="21"/>
      <c r="E16" s="21"/>
      <c r="F16" s="7"/>
      <c r="G16" s="7"/>
      <c r="H16" s="7"/>
      <c r="I16" s="7"/>
      <c r="J16" s="7"/>
      <c r="Q16" s="3"/>
    </row>
    <row r="17" spans="1:17" x14ac:dyDescent="0.3">
      <c r="A17" s="3"/>
      <c r="B17" s="7"/>
      <c r="C17" s="7"/>
      <c r="D17" s="21"/>
      <c r="E17" s="21"/>
      <c r="F17" s="7"/>
      <c r="G17" s="7"/>
      <c r="H17" s="7"/>
      <c r="I17" s="7"/>
      <c r="J17" s="7"/>
      <c r="Q17" s="3"/>
    </row>
    <row r="18" spans="1:17" x14ac:dyDescent="0.3">
      <c r="A18" s="3"/>
      <c r="B18" s="7"/>
      <c r="C18" s="7"/>
      <c r="D18" s="21"/>
      <c r="E18" s="21"/>
      <c r="F18" s="7"/>
      <c r="G18" s="7"/>
      <c r="H18" s="7"/>
      <c r="I18" s="7"/>
      <c r="J18" s="7"/>
      <c r="Q18" s="3"/>
    </row>
    <row r="19" spans="1:17" x14ac:dyDescent="0.3">
      <c r="A19" s="3"/>
      <c r="B19" s="7"/>
      <c r="C19" s="7"/>
      <c r="D19" s="21"/>
      <c r="E19" s="21"/>
      <c r="F19" s="7"/>
      <c r="G19" s="7"/>
      <c r="H19" s="7"/>
      <c r="I19" s="7"/>
      <c r="J19" s="7"/>
      <c r="Q19" s="3"/>
    </row>
    <row r="20" spans="1:17" x14ac:dyDescent="0.3">
      <c r="A20" s="3"/>
      <c r="B20" s="7"/>
      <c r="C20" s="7"/>
      <c r="D20" s="21"/>
      <c r="E20" s="21"/>
      <c r="F20" s="7"/>
      <c r="G20" s="7"/>
      <c r="H20" s="7"/>
      <c r="I20" s="7"/>
      <c r="J20" s="7"/>
      <c r="Q20" s="3"/>
    </row>
    <row r="21" spans="1:17" x14ac:dyDescent="0.3">
      <c r="A21" s="3"/>
      <c r="B21" s="7"/>
      <c r="C21" s="7"/>
      <c r="D21" s="7"/>
      <c r="E21" s="7"/>
      <c r="F21" s="7"/>
      <c r="G21" s="7"/>
      <c r="H21" s="7"/>
      <c r="I21" s="7"/>
      <c r="J21" s="7"/>
      <c r="Q21" s="3"/>
    </row>
    <row r="22" spans="1:17" x14ac:dyDescent="0.3">
      <c r="A22" s="3"/>
      <c r="B22" s="3"/>
      <c r="C22" s="3"/>
      <c r="D22" s="3"/>
      <c r="E22" s="3"/>
      <c r="F22" s="3"/>
      <c r="G22" s="3"/>
      <c r="H22" s="3"/>
      <c r="I22" s="3"/>
      <c r="J22" s="3"/>
      <c r="Q22" s="3"/>
    </row>
    <row r="23" spans="1:17" x14ac:dyDescent="0.3">
      <c r="A23" s="3"/>
      <c r="B23" s="4"/>
      <c r="C23" s="4"/>
      <c r="D23" s="4"/>
      <c r="E23" s="4"/>
      <c r="F23" s="4"/>
      <c r="G23" s="4"/>
      <c r="H23" s="4"/>
      <c r="I23" s="4"/>
      <c r="J23" s="4"/>
      <c r="Q23" s="3"/>
    </row>
    <row r="24" spans="1:17" x14ac:dyDescent="0.3">
      <c r="A24" s="3"/>
      <c r="B24" s="21"/>
      <c r="C24" s="21"/>
      <c r="D24" s="21"/>
      <c r="E24" s="21"/>
      <c r="F24" s="21"/>
      <c r="G24" s="21"/>
      <c r="H24" s="21"/>
      <c r="I24" s="21"/>
      <c r="J24" s="21"/>
      <c r="Q24" s="3"/>
    </row>
    <row r="25" spans="1:17" x14ac:dyDescent="0.3">
      <c r="A25" s="3"/>
      <c r="B25" s="21"/>
      <c r="C25" s="21"/>
      <c r="D25" s="21"/>
      <c r="E25" s="21"/>
      <c r="F25" s="21"/>
      <c r="G25" s="21"/>
      <c r="H25" s="21"/>
      <c r="I25" s="21"/>
      <c r="J25" s="21"/>
      <c r="Q25" s="3"/>
    </row>
    <row r="26" spans="1:17" x14ac:dyDescent="0.3">
      <c r="A26" s="3"/>
      <c r="B26" s="21"/>
      <c r="C26" s="21"/>
      <c r="D26" s="21"/>
      <c r="E26" s="21"/>
      <c r="F26" s="21"/>
      <c r="G26" s="21"/>
      <c r="H26" s="21"/>
      <c r="I26" s="21"/>
      <c r="J26" s="21"/>
      <c r="Q26" s="3"/>
    </row>
    <row r="27" spans="1:17" x14ac:dyDescent="0.3">
      <c r="A27" s="3"/>
      <c r="B27" s="21"/>
      <c r="C27" s="21"/>
      <c r="D27" s="21"/>
      <c r="E27" s="21"/>
      <c r="F27" s="21"/>
      <c r="G27" s="21"/>
      <c r="H27" s="21"/>
      <c r="I27" s="21"/>
      <c r="J27" s="21"/>
    </row>
    <row r="28" spans="1:17" x14ac:dyDescent="0.3">
      <c r="A28" s="3"/>
      <c r="B28" s="21"/>
      <c r="C28" s="21"/>
      <c r="D28" s="21"/>
      <c r="E28" s="21"/>
      <c r="F28" s="21"/>
      <c r="G28" s="21"/>
      <c r="H28" s="21"/>
      <c r="I28" s="21"/>
      <c r="J28" s="21"/>
    </row>
    <row r="29" spans="1:17" x14ac:dyDescent="0.3">
      <c r="A29" s="3"/>
      <c r="B29" s="7"/>
      <c r="C29" s="7"/>
      <c r="D29" s="7"/>
      <c r="E29" s="7"/>
      <c r="F29" s="7"/>
      <c r="G29" s="7"/>
      <c r="H29" s="7"/>
      <c r="I29" s="7"/>
      <c r="J29" s="7"/>
    </row>
    <row r="30" spans="1:17" x14ac:dyDescent="0.3">
      <c r="A30" s="3"/>
      <c r="B30" s="3"/>
      <c r="C30" s="3"/>
      <c r="D30" s="3"/>
      <c r="E30" s="3"/>
      <c r="F30" s="3"/>
      <c r="G30" s="3"/>
      <c r="H30" s="3"/>
      <c r="I30" s="3"/>
      <c r="J30" s="3"/>
    </row>
    <row r="31" spans="1:17" x14ac:dyDescent="0.3">
      <c r="A31" s="3"/>
      <c r="B31" s="3"/>
      <c r="C31" s="3"/>
      <c r="D31" s="3"/>
      <c r="E31" s="3"/>
      <c r="F31" s="3"/>
      <c r="G31" s="3"/>
      <c r="H31" s="3"/>
      <c r="I31" s="3"/>
      <c r="J31" s="3"/>
    </row>
    <row r="32" spans="1:17" x14ac:dyDescent="0.3">
      <c r="A32" s="3"/>
      <c r="B32" s="3"/>
      <c r="C32" s="3"/>
      <c r="D32" s="3"/>
      <c r="E32" s="3"/>
      <c r="F32" s="3"/>
      <c r="G32" s="3"/>
      <c r="H32" s="3"/>
      <c r="I32" s="3"/>
      <c r="J32" s="3"/>
    </row>
    <row r="33" spans="1:10" x14ac:dyDescent="0.3">
      <c r="A33" s="3"/>
      <c r="B33" s="3"/>
      <c r="C33" s="3"/>
      <c r="D33" s="3"/>
      <c r="E33" s="3"/>
      <c r="F33" s="3"/>
      <c r="G33" s="3"/>
      <c r="H33" s="3"/>
      <c r="I33" s="3"/>
      <c r="J33" s="3"/>
    </row>
    <row r="34" spans="1:10" x14ac:dyDescent="0.3">
      <c r="A34" s="3"/>
      <c r="B34" s="3"/>
      <c r="C34" s="3"/>
      <c r="D34" s="3"/>
      <c r="E34" s="3"/>
      <c r="F34" s="3"/>
      <c r="G34" s="3"/>
      <c r="H34" s="3"/>
      <c r="I34" s="3"/>
      <c r="J34" s="3"/>
    </row>
    <row r="35" spans="1:10" x14ac:dyDescent="0.3">
      <c r="A35" s="3"/>
      <c r="B35" s="3"/>
      <c r="C35" s="3"/>
      <c r="D35" s="3"/>
      <c r="E35" s="3"/>
      <c r="F35" s="3"/>
      <c r="G35" s="3"/>
      <c r="H35" s="3"/>
      <c r="I35" s="3"/>
      <c r="J35" s="3"/>
    </row>
    <row r="36" spans="1:10" x14ac:dyDescent="0.3">
      <c r="A36" s="3"/>
      <c r="B36" s="3"/>
      <c r="C36" s="3"/>
      <c r="D36" s="3"/>
      <c r="E36" s="3"/>
      <c r="F36" s="3"/>
      <c r="G36" s="3"/>
      <c r="H36" s="3"/>
      <c r="I36" s="3"/>
      <c r="J36" s="3"/>
    </row>
    <row r="37" spans="1:10" x14ac:dyDescent="0.3">
      <c r="A37" s="3"/>
      <c r="B37" s="3"/>
      <c r="C37" s="3"/>
      <c r="D37" s="3"/>
      <c r="E37" s="3"/>
      <c r="F37" s="3"/>
      <c r="G37" s="3"/>
      <c r="H37" s="3"/>
      <c r="I37" s="3"/>
      <c r="J37" s="3"/>
    </row>
    <row r="38" spans="1:10" x14ac:dyDescent="0.3">
      <c r="A38" s="3"/>
      <c r="B38" s="3"/>
      <c r="C38" s="3"/>
      <c r="D38" s="3"/>
      <c r="E38" s="3"/>
      <c r="F38" s="3"/>
      <c r="G38" s="3"/>
      <c r="H38" s="3"/>
      <c r="I38" s="3"/>
      <c r="J38" s="3"/>
    </row>
    <row r="39" spans="1:10" x14ac:dyDescent="0.3">
      <c r="A39" s="3"/>
      <c r="B39" s="3"/>
      <c r="C39" s="3"/>
      <c r="D39" s="3"/>
      <c r="E39" s="3"/>
      <c r="F39" s="3"/>
      <c r="G39" s="3"/>
      <c r="H39" s="3"/>
      <c r="I39" s="3"/>
      <c r="J39" s="3"/>
    </row>
    <row r="40" spans="1:10" x14ac:dyDescent="0.3">
      <c r="A40" s="3"/>
      <c r="B40" s="3"/>
      <c r="C40" s="3"/>
      <c r="D40" s="3"/>
      <c r="E40" s="3"/>
      <c r="F40" s="3"/>
      <c r="G40" s="3"/>
      <c r="H40" s="3"/>
      <c r="I40" s="3"/>
      <c r="J40" s="3"/>
    </row>
    <row r="41" spans="1:10" x14ac:dyDescent="0.3">
      <c r="A41" s="3"/>
      <c r="B41" s="3"/>
      <c r="C41" s="3"/>
      <c r="D41" s="3"/>
      <c r="E41" s="3"/>
      <c r="F41" s="3"/>
      <c r="G41" s="3"/>
      <c r="H41" s="3"/>
      <c r="I41" s="3"/>
      <c r="J41" s="3"/>
    </row>
  </sheetData>
  <mergeCells count="7">
    <mergeCell ref="U3:W3"/>
    <mergeCell ref="A2:J2"/>
    <mergeCell ref="A13:J13"/>
    <mergeCell ref="A12:J12"/>
    <mergeCell ref="O3:Q3"/>
    <mergeCell ref="A11:J11"/>
    <mergeCell ref="B4:K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4CD9-95CB-4679-9D8F-F53D70C66ABF}">
  <sheetPr>
    <tabColor theme="2" tint="-0.249977111117893"/>
  </sheetPr>
  <dimension ref="A1:O41"/>
  <sheetViews>
    <sheetView showGridLines="0" workbookViewId="0"/>
  </sheetViews>
  <sheetFormatPr baseColWidth="10" defaultColWidth="11.44140625" defaultRowHeight="14.4" x14ac:dyDescent="0.3"/>
  <cols>
    <col min="1" max="1" width="36.5546875" customWidth="1"/>
    <col min="2" max="2" width="13.6640625" customWidth="1"/>
    <col min="3" max="3" width="2.109375" customWidth="1"/>
    <col min="4" max="4" width="14.33203125" customWidth="1"/>
    <col min="5" max="5" width="2.109375" customWidth="1"/>
    <col min="6" max="6" width="1.88671875" bestFit="1" customWidth="1"/>
    <col min="8" max="8" width="39.44140625" customWidth="1"/>
    <col min="9" max="9" width="4.44140625" hidden="1" customWidth="1"/>
    <col min="10" max="11" width="1.44140625" hidden="1" customWidth="1"/>
    <col min="12" max="12" width="4.44140625" hidden="1" customWidth="1"/>
    <col min="13" max="13" width="1.44140625" hidden="1" customWidth="1"/>
    <col min="14" max="15" width="1.5546875" hidden="1" customWidth="1"/>
  </cols>
  <sheetData>
    <row r="1" spans="1:14" ht="15" customHeight="1" x14ac:dyDescent="0.3">
      <c r="A1" s="121" t="s">
        <v>388</v>
      </c>
      <c r="B1" s="121" t="s">
        <v>54</v>
      </c>
      <c r="C1" s="121"/>
      <c r="D1" s="121"/>
      <c r="E1" s="121"/>
      <c r="F1" s="4"/>
    </row>
    <row r="2" spans="1:14" ht="46.8" customHeight="1" x14ac:dyDescent="0.3">
      <c r="A2" s="291" t="s">
        <v>444</v>
      </c>
      <c r="B2" s="291"/>
      <c r="C2" s="291"/>
      <c r="D2" s="291"/>
      <c r="E2" s="291"/>
      <c r="F2" s="291"/>
      <c r="G2" s="1"/>
    </row>
    <row r="3" spans="1:14" ht="24.6" customHeight="1" x14ac:dyDescent="0.3">
      <c r="A3" s="136"/>
      <c r="B3" s="293" t="s">
        <v>228</v>
      </c>
      <c r="C3" s="293"/>
      <c r="D3" s="292" t="s">
        <v>229</v>
      </c>
      <c r="E3" s="292"/>
      <c r="F3" s="94"/>
      <c r="G3" s="101"/>
      <c r="H3" s="91"/>
      <c r="I3" s="91"/>
      <c r="J3" s="91"/>
      <c r="K3" s="91"/>
    </row>
    <row r="4" spans="1:14" ht="16.8" customHeight="1" x14ac:dyDescent="0.3">
      <c r="A4" s="119"/>
      <c r="B4" s="295" t="s">
        <v>82</v>
      </c>
      <c r="C4" s="295"/>
      <c r="D4" s="295"/>
      <c r="E4" s="295"/>
      <c r="F4" s="94"/>
      <c r="G4" s="101"/>
      <c r="H4" s="91"/>
      <c r="I4" s="91"/>
      <c r="J4" s="91"/>
      <c r="K4" s="91"/>
    </row>
    <row r="5" spans="1:14" ht="17.399999999999999" customHeight="1" x14ac:dyDescent="0.3">
      <c r="A5" s="123" t="s">
        <v>11</v>
      </c>
      <c r="B5" s="140">
        <v>85.254576423578825</v>
      </c>
      <c r="C5" s="141" t="s">
        <v>8</v>
      </c>
      <c r="D5" s="140">
        <v>14.745423576421219</v>
      </c>
      <c r="E5" s="142" t="s">
        <v>8</v>
      </c>
      <c r="F5" s="66"/>
      <c r="G5" s="66"/>
      <c r="H5" s="66"/>
      <c r="I5" s="66"/>
      <c r="J5" s="66"/>
      <c r="K5" s="66"/>
      <c r="L5" s="66"/>
      <c r="M5" s="66"/>
      <c r="N5" s="66"/>
    </row>
    <row r="6" spans="1:14" ht="17.399999999999999" customHeight="1" x14ac:dyDescent="0.3">
      <c r="A6" s="123" t="s">
        <v>12</v>
      </c>
      <c r="B6" s="140">
        <v>78.609698623227004</v>
      </c>
      <c r="C6" s="141" t="s">
        <v>8</v>
      </c>
      <c r="D6" s="140">
        <v>21.390301376773323</v>
      </c>
      <c r="E6" s="142" t="s">
        <v>8</v>
      </c>
      <c r="F6" s="116" t="s">
        <v>5</v>
      </c>
      <c r="H6" s="15"/>
      <c r="I6" s="278"/>
      <c r="J6" s="278"/>
      <c r="K6" s="278"/>
      <c r="L6" s="278"/>
      <c r="M6" s="278"/>
      <c r="N6" s="278"/>
    </row>
    <row r="7" spans="1:14" ht="17.399999999999999" customHeight="1" x14ac:dyDescent="0.3">
      <c r="A7" s="123" t="s">
        <v>14</v>
      </c>
      <c r="B7" s="140">
        <v>66.970012413658026</v>
      </c>
      <c r="C7" s="141" t="s">
        <v>8</v>
      </c>
      <c r="D7" s="140">
        <v>33.029987586341583</v>
      </c>
      <c r="E7" s="142" t="s">
        <v>8</v>
      </c>
      <c r="F7" s="116" t="s">
        <v>5</v>
      </c>
      <c r="H7" s="4"/>
      <c r="I7" s="5"/>
      <c r="J7" s="5"/>
      <c r="K7" s="5"/>
      <c r="L7" s="5"/>
      <c r="M7" s="5"/>
      <c r="N7" s="5"/>
    </row>
    <row r="8" spans="1:14" ht="17.399999999999999" customHeight="1" x14ac:dyDescent="0.3">
      <c r="A8" s="123" t="s">
        <v>16</v>
      </c>
      <c r="B8" s="140">
        <v>43.423629514161796</v>
      </c>
      <c r="C8" s="141" t="s">
        <v>8</v>
      </c>
      <c r="D8" s="140">
        <v>56.576370485838233</v>
      </c>
      <c r="E8" s="142" t="s">
        <v>8</v>
      </c>
      <c r="F8" s="116" t="s">
        <v>5</v>
      </c>
      <c r="H8" s="4"/>
      <c r="I8" s="3"/>
      <c r="J8" s="3"/>
      <c r="K8" s="3"/>
      <c r="L8" s="3"/>
      <c r="M8" s="3"/>
      <c r="N8" s="3"/>
    </row>
    <row r="9" spans="1:14" ht="17.399999999999999" customHeight="1" x14ac:dyDescent="0.3">
      <c r="A9" s="123" t="s">
        <v>65</v>
      </c>
      <c r="B9" s="140">
        <v>25.771650812959003</v>
      </c>
      <c r="C9" s="141" t="s">
        <v>8</v>
      </c>
      <c r="D9" s="140">
        <v>74.228349187040905</v>
      </c>
      <c r="E9" s="142" t="s">
        <v>8</v>
      </c>
      <c r="F9" s="116" t="s">
        <v>5</v>
      </c>
      <c r="H9" s="6"/>
      <c r="I9" s="3"/>
      <c r="J9" s="3"/>
      <c r="K9" s="3"/>
      <c r="L9" s="3"/>
      <c r="M9" s="3"/>
      <c r="N9" s="3"/>
    </row>
    <row r="10" spans="1:14" ht="17.399999999999999" customHeight="1" x14ac:dyDescent="0.3">
      <c r="A10" s="143" t="s">
        <v>230</v>
      </c>
      <c r="B10" s="144">
        <v>64.900000000000006</v>
      </c>
      <c r="C10" s="145"/>
      <c r="D10" s="144">
        <v>35.1</v>
      </c>
      <c r="E10" s="146"/>
      <c r="F10" s="116" t="s">
        <v>5</v>
      </c>
      <c r="H10" s="4"/>
      <c r="I10" s="7"/>
      <c r="J10" s="8"/>
      <c r="K10" s="10"/>
      <c r="L10" s="7"/>
      <c r="M10" s="8"/>
      <c r="N10" s="10"/>
    </row>
    <row r="11" spans="1:14" x14ac:dyDescent="0.3">
      <c r="A11" s="241" t="s">
        <v>422</v>
      </c>
      <c r="B11" s="241"/>
      <c r="C11" s="241"/>
      <c r="D11" s="241"/>
      <c r="E11" s="241"/>
      <c r="F11" s="3"/>
      <c r="H11" s="6"/>
      <c r="I11" s="3"/>
      <c r="J11" s="3"/>
      <c r="K11" s="3"/>
      <c r="L11" s="3"/>
      <c r="M11" s="3"/>
      <c r="N11" s="3"/>
    </row>
    <row r="12" spans="1:14" ht="26.4" customHeight="1" x14ac:dyDescent="0.3">
      <c r="A12" s="294" t="s">
        <v>431</v>
      </c>
      <c r="B12" s="294"/>
      <c r="C12" s="294"/>
      <c r="D12" s="294"/>
      <c r="E12" s="294"/>
      <c r="F12" s="62"/>
      <c r="G12" s="62"/>
      <c r="H12" s="4"/>
      <c r="I12" s="7"/>
      <c r="J12" s="8"/>
      <c r="K12" s="10"/>
      <c r="L12" s="7"/>
      <c r="M12" s="8"/>
      <c r="N12" s="10"/>
    </row>
    <row r="13" spans="1:14" ht="25.5" customHeight="1" x14ac:dyDescent="0.3">
      <c r="A13" s="241" t="s">
        <v>405</v>
      </c>
      <c r="B13" s="241"/>
      <c r="C13" s="241"/>
      <c r="D13" s="241"/>
      <c r="E13" s="241"/>
      <c r="F13" s="3"/>
    </row>
    <row r="14" spans="1:14" x14ac:dyDescent="0.3">
      <c r="A14" s="3"/>
      <c r="B14" s="4"/>
      <c r="C14" s="4"/>
      <c r="D14" s="4"/>
      <c r="E14" s="4"/>
      <c r="F14" s="3"/>
    </row>
    <row r="15" spans="1:14" x14ac:dyDescent="0.3">
      <c r="A15" s="3"/>
      <c r="B15" s="7"/>
      <c r="C15" s="7"/>
      <c r="D15" s="7"/>
      <c r="E15" s="7"/>
      <c r="F15" s="3"/>
    </row>
    <row r="16" spans="1:14" x14ac:dyDescent="0.3">
      <c r="A16" s="3"/>
      <c r="B16" s="7"/>
      <c r="C16" s="7"/>
      <c r="D16" s="21"/>
      <c r="E16" s="21"/>
      <c r="F16" s="3"/>
    </row>
    <row r="17" spans="1:6" x14ac:dyDescent="0.3">
      <c r="A17" s="3"/>
      <c r="B17" s="7"/>
      <c r="C17" s="7"/>
      <c r="D17" s="21"/>
      <c r="E17" s="21"/>
      <c r="F17" s="3"/>
    </row>
    <row r="18" spans="1:6" x14ac:dyDescent="0.3">
      <c r="A18" s="3"/>
      <c r="B18" s="7"/>
      <c r="C18" s="7"/>
      <c r="D18" s="21"/>
      <c r="E18" s="21"/>
      <c r="F18" s="3"/>
    </row>
    <row r="19" spans="1:6" x14ac:dyDescent="0.3">
      <c r="A19" s="3"/>
      <c r="B19" s="7"/>
      <c r="C19" s="7"/>
      <c r="D19" s="21"/>
      <c r="E19" s="21"/>
      <c r="F19" s="3"/>
    </row>
    <row r="20" spans="1:6" x14ac:dyDescent="0.3">
      <c r="A20" s="3"/>
      <c r="B20" s="7"/>
      <c r="C20" s="7"/>
      <c r="D20" s="21"/>
      <c r="E20" s="21"/>
      <c r="F20" s="3"/>
    </row>
    <row r="21" spans="1:6" x14ac:dyDescent="0.3">
      <c r="A21" s="3"/>
      <c r="B21" s="7"/>
      <c r="C21" s="7"/>
      <c r="D21" s="7"/>
      <c r="E21" s="7"/>
      <c r="F21" s="3"/>
    </row>
    <row r="22" spans="1:6" x14ac:dyDescent="0.3">
      <c r="A22" s="3"/>
      <c r="B22" s="3"/>
      <c r="C22" s="3"/>
      <c r="D22" s="3"/>
      <c r="E22" s="3"/>
      <c r="F22" s="3"/>
    </row>
    <row r="23" spans="1:6" x14ac:dyDescent="0.3">
      <c r="A23" s="3"/>
      <c r="B23" s="4"/>
      <c r="C23" s="4"/>
      <c r="D23" s="4"/>
      <c r="E23" s="4"/>
      <c r="F23" s="3"/>
    </row>
    <row r="24" spans="1:6" x14ac:dyDescent="0.3">
      <c r="A24" s="3"/>
      <c r="B24" s="21"/>
      <c r="C24" s="21"/>
      <c r="D24" s="21"/>
      <c r="E24" s="21"/>
      <c r="F24" s="3"/>
    </row>
    <row r="25" spans="1:6" x14ac:dyDescent="0.3">
      <c r="A25" s="3"/>
      <c r="B25" s="21"/>
      <c r="C25" s="21"/>
      <c r="D25" s="21"/>
      <c r="E25" s="21"/>
      <c r="F25" s="3"/>
    </row>
    <row r="26" spans="1:6" x14ac:dyDescent="0.3">
      <c r="A26" s="3"/>
      <c r="B26" s="21"/>
      <c r="C26" s="21"/>
      <c r="D26" s="21"/>
      <c r="E26" s="21"/>
      <c r="F26" s="3"/>
    </row>
    <row r="27" spans="1:6" x14ac:dyDescent="0.3">
      <c r="A27" s="3"/>
      <c r="B27" s="21"/>
      <c r="C27" s="21"/>
      <c r="D27" s="21"/>
      <c r="E27" s="21"/>
    </row>
    <row r="28" spans="1:6" x14ac:dyDescent="0.3">
      <c r="A28" s="3"/>
      <c r="B28" s="21"/>
      <c r="C28" s="21"/>
      <c r="D28" s="21"/>
      <c r="E28" s="21"/>
    </row>
    <row r="29" spans="1:6" x14ac:dyDescent="0.3">
      <c r="A29" s="3"/>
      <c r="B29" s="7"/>
      <c r="C29" s="7"/>
      <c r="D29" s="7"/>
      <c r="E29" s="7"/>
    </row>
    <row r="30" spans="1:6" x14ac:dyDescent="0.3">
      <c r="A30" s="3"/>
      <c r="B30" s="3"/>
      <c r="C30" s="3"/>
      <c r="D30" s="3"/>
      <c r="E30" s="3"/>
    </row>
    <row r="31" spans="1:6" x14ac:dyDescent="0.3">
      <c r="A31" s="3"/>
      <c r="B31" s="3"/>
      <c r="C31" s="3"/>
      <c r="D31" s="3"/>
      <c r="E31" s="3"/>
    </row>
    <row r="32" spans="1:6"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sheetData>
  <mergeCells count="9">
    <mergeCell ref="A2:F2"/>
    <mergeCell ref="L6:N6"/>
    <mergeCell ref="A11:E11"/>
    <mergeCell ref="A13:E13"/>
    <mergeCell ref="D3:E3"/>
    <mergeCell ref="I6:K6"/>
    <mergeCell ref="B3:C3"/>
    <mergeCell ref="A12:E12"/>
    <mergeCell ref="B4:E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DB5B9-2382-4F73-9D58-BF442599BC4C}">
  <sheetPr>
    <tabColor rgb="FFFFFF00"/>
  </sheetPr>
  <dimension ref="A1:Z43"/>
  <sheetViews>
    <sheetView workbookViewId="0">
      <selection activeCell="B6" sqref="A6:XFD7"/>
    </sheetView>
  </sheetViews>
  <sheetFormatPr baseColWidth="10" defaultColWidth="11.44140625" defaultRowHeight="14.4" x14ac:dyDescent="0.3"/>
  <cols>
    <col min="2" max="2" width="17.44140625" bestFit="1" customWidth="1"/>
    <col min="4" max="4" width="2.109375" customWidth="1"/>
    <col min="6" max="6" width="1.88671875" bestFit="1" customWidth="1"/>
    <col min="7" max="7" width="2.5546875" bestFit="1" customWidth="1"/>
    <col min="8" max="8" width="1.88671875" bestFit="1" customWidth="1"/>
    <col min="9" max="9" width="11" bestFit="1" customWidth="1"/>
    <col min="10" max="10" width="1.88671875" customWidth="1"/>
    <col min="11" max="11" width="1" customWidth="1"/>
    <col min="12" max="12" width="4.44140625" bestFit="1" customWidth="1"/>
    <col min="13" max="13" width="1.44140625" bestFit="1" customWidth="1"/>
    <col min="14" max="14" width="1.5546875" customWidth="1"/>
    <col min="15" max="15" width="4.44140625" bestFit="1" customWidth="1"/>
    <col min="16" max="16" width="1.5546875" customWidth="1"/>
    <col min="17" max="17" width="11.44140625" customWidth="1"/>
    <col min="18" max="18" width="1.88671875" bestFit="1" customWidth="1"/>
    <col min="20" max="20" width="39.44140625" customWidth="1"/>
    <col min="21" max="21" width="4.44140625" bestFit="1" customWidth="1"/>
    <col min="22" max="23" width="1.44140625" bestFit="1" customWidth="1"/>
    <col min="24" max="24" width="4.44140625" bestFit="1" customWidth="1"/>
    <col min="25" max="25" width="1.44140625" bestFit="1" customWidth="1"/>
    <col min="26" max="26" width="1.5546875" bestFit="1" customWidth="1"/>
  </cols>
  <sheetData>
    <row r="1" spans="1:26" ht="15" customHeight="1" x14ac:dyDescent="0.3">
      <c r="B1" s="33">
        <v>22</v>
      </c>
      <c r="C1" s="33" t="s">
        <v>54</v>
      </c>
      <c r="D1" s="33"/>
      <c r="E1" s="33"/>
      <c r="F1" s="33"/>
      <c r="G1" s="33"/>
      <c r="H1" s="33"/>
      <c r="I1" s="33"/>
      <c r="J1" s="33"/>
      <c r="R1" s="4"/>
    </row>
    <row r="2" spans="1:26" ht="24.6" customHeight="1" thickBot="1" x14ac:dyDescent="0.35">
      <c r="A2" s="91"/>
      <c r="B2" s="296" t="s">
        <v>227</v>
      </c>
      <c r="C2" s="296"/>
      <c r="D2" s="296"/>
      <c r="E2" s="296"/>
      <c r="F2" s="296"/>
      <c r="G2" s="296"/>
      <c r="H2" s="296"/>
      <c r="I2" s="296"/>
      <c r="J2" s="296"/>
      <c r="K2" s="296"/>
      <c r="L2" s="296"/>
      <c r="M2" s="296"/>
      <c r="N2" s="296"/>
      <c r="O2" s="91"/>
      <c r="P2" s="91"/>
      <c r="Q2" s="43" t="s">
        <v>2</v>
      </c>
      <c r="R2" s="94"/>
      <c r="S2" s="101"/>
      <c r="T2" s="91"/>
      <c r="U2" s="91"/>
      <c r="V2" s="91"/>
      <c r="W2" s="91"/>
    </row>
    <row r="3" spans="1:26" ht="47.1" customHeight="1" x14ac:dyDescent="0.3">
      <c r="B3" s="3"/>
      <c r="C3" s="15" t="s">
        <v>57</v>
      </c>
      <c r="D3" s="15"/>
      <c r="E3" s="238" t="s">
        <v>58</v>
      </c>
      <c r="F3" s="238"/>
      <c r="G3" s="238"/>
      <c r="I3" s="16" t="s">
        <v>59</v>
      </c>
      <c r="J3" s="16"/>
      <c r="K3" s="16"/>
      <c r="L3" s="238" t="s">
        <v>60</v>
      </c>
      <c r="M3" s="238"/>
      <c r="N3" s="238"/>
      <c r="O3" s="66"/>
      <c r="P3" s="66"/>
      <c r="Q3" s="66"/>
      <c r="R3" s="66"/>
      <c r="S3" s="66"/>
      <c r="T3" s="66"/>
      <c r="U3" s="66"/>
      <c r="V3" s="66"/>
      <c r="W3" s="66"/>
      <c r="X3" s="66"/>
      <c r="Y3" s="66"/>
      <c r="Z3" s="66"/>
    </row>
    <row r="4" spans="1:26" ht="44.1" customHeight="1" x14ac:dyDescent="0.3">
      <c r="A4" s="238"/>
      <c r="B4" s="4" t="s">
        <v>233</v>
      </c>
      <c r="C4" s="7">
        <v>67.039603569077414</v>
      </c>
      <c r="D4" s="10"/>
      <c r="E4" s="7">
        <v>19.52764879435362</v>
      </c>
      <c r="F4" s="8"/>
      <c r="G4" s="87"/>
      <c r="I4" s="7">
        <v>6.5259280162236974</v>
      </c>
      <c r="J4" s="7"/>
      <c r="K4" s="99"/>
      <c r="L4" s="7">
        <v>6.9068196203458641</v>
      </c>
      <c r="M4" s="8" t="s">
        <v>5</v>
      </c>
      <c r="N4" s="10"/>
      <c r="O4" s="278"/>
      <c r="P4" s="278"/>
      <c r="Q4" s="278"/>
      <c r="R4" s="10"/>
      <c r="S4" s="70"/>
      <c r="T4" s="15"/>
      <c r="U4" s="278"/>
      <c r="V4" s="278"/>
      <c r="W4" s="278"/>
      <c r="X4" s="278"/>
      <c r="Y4" s="278"/>
      <c r="Z4" s="278"/>
    </row>
    <row r="5" spans="1:26" ht="41.4" customHeight="1" x14ac:dyDescent="0.3">
      <c r="A5" s="238"/>
      <c r="B5" s="4" t="s">
        <v>234</v>
      </c>
      <c r="C5" s="7">
        <v>34.659628313028826</v>
      </c>
      <c r="D5" s="10"/>
      <c r="E5" s="7">
        <v>22.365135530954326</v>
      </c>
      <c r="F5" s="8"/>
      <c r="G5" s="7"/>
      <c r="I5" s="7">
        <v>20.84144696688087</v>
      </c>
      <c r="J5" s="7"/>
      <c r="K5" s="3"/>
      <c r="L5" s="7">
        <v>22.133789189135751</v>
      </c>
      <c r="M5" s="8" t="s">
        <v>5</v>
      </c>
      <c r="N5" s="10"/>
      <c r="O5" s="5"/>
      <c r="P5" s="5"/>
      <c r="Q5" s="7"/>
      <c r="R5" s="10"/>
      <c r="S5" s="70"/>
      <c r="T5" s="4"/>
      <c r="U5" s="5"/>
      <c r="V5" s="5"/>
      <c r="W5" s="5"/>
      <c r="X5" s="5"/>
      <c r="Y5" s="5"/>
      <c r="Z5" s="5"/>
    </row>
    <row r="6" spans="1:26" ht="27.6" customHeight="1" x14ac:dyDescent="0.3">
      <c r="A6" s="238"/>
      <c r="B6" s="4" t="s">
        <v>235</v>
      </c>
      <c r="C6" s="7">
        <v>21.598185857823019</v>
      </c>
      <c r="D6" s="10"/>
      <c r="E6" s="7">
        <v>25.693564471427905</v>
      </c>
      <c r="F6" s="8"/>
      <c r="G6" s="7"/>
      <c r="I6" s="7">
        <v>29.218892288219518</v>
      </c>
      <c r="J6" s="7"/>
      <c r="K6" s="3"/>
      <c r="L6" s="7">
        <v>23.489357382530233</v>
      </c>
      <c r="M6" s="3"/>
      <c r="N6" s="3"/>
      <c r="O6" s="3"/>
      <c r="P6" s="3"/>
      <c r="Q6" s="7"/>
      <c r="R6" s="10"/>
      <c r="S6" s="70"/>
      <c r="T6" s="4"/>
      <c r="U6" s="3"/>
      <c r="V6" s="3"/>
      <c r="W6" s="3"/>
      <c r="X6" s="3"/>
      <c r="Y6" s="3"/>
      <c r="Z6" s="3"/>
    </row>
    <row r="7" spans="1:26" ht="27.6" x14ac:dyDescent="0.3">
      <c r="A7" s="238"/>
      <c r="B7" s="4" t="s">
        <v>236</v>
      </c>
      <c r="C7" s="7">
        <v>25.264695837505496</v>
      </c>
      <c r="D7" s="10"/>
      <c r="E7" s="7">
        <v>27.786459637563627</v>
      </c>
      <c r="F7" s="8"/>
      <c r="G7" s="7"/>
      <c r="I7" s="7">
        <v>28.385826810208926</v>
      </c>
      <c r="J7" s="7"/>
      <c r="K7" s="10"/>
      <c r="L7" s="7">
        <v>18.563017714721742</v>
      </c>
      <c r="M7" s="8" t="s">
        <v>5</v>
      </c>
      <c r="N7" s="9" t="s">
        <v>5</v>
      </c>
      <c r="O7" s="3"/>
      <c r="P7" s="3"/>
      <c r="Q7" s="7"/>
      <c r="R7" s="10"/>
      <c r="S7" s="70"/>
      <c r="T7" s="6"/>
      <c r="U7" s="3"/>
      <c r="V7" s="3"/>
      <c r="W7" s="3"/>
      <c r="X7" s="3"/>
      <c r="Y7" s="3"/>
      <c r="Z7" s="3"/>
    </row>
    <row r="8" spans="1:26" ht="16.2" x14ac:dyDescent="0.3">
      <c r="A8" s="4"/>
      <c r="B8" s="4"/>
      <c r="C8" s="7"/>
      <c r="D8" s="10"/>
      <c r="E8" s="7"/>
      <c r="F8" s="8"/>
      <c r="G8" s="87"/>
      <c r="I8" s="4"/>
      <c r="J8" s="7"/>
      <c r="K8" s="10"/>
      <c r="L8" s="7"/>
      <c r="M8" s="8"/>
      <c r="N8" s="9"/>
      <c r="O8" s="7"/>
      <c r="P8" s="8"/>
      <c r="Q8" s="8"/>
      <c r="R8" s="10"/>
      <c r="S8" s="70"/>
      <c r="T8" s="4"/>
      <c r="U8" s="7"/>
      <c r="V8" s="8"/>
      <c r="W8" s="10"/>
      <c r="X8" s="7"/>
      <c r="Y8" s="8"/>
      <c r="Z8" s="10"/>
    </row>
    <row r="9" spans="1:26" ht="15" customHeight="1" x14ac:dyDescent="0.3">
      <c r="A9" s="4"/>
      <c r="B9" s="23"/>
      <c r="C9" s="24"/>
      <c r="D9" s="25"/>
      <c r="E9" s="24"/>
      <c r="F9" s="35"/>
      <c r="I9" s="23"/>
      <c r="J9" s="24"/>
      <c r="K9" s="3"/>
      <c r="L9" s="3"/>
      <c r="M9" s="3"/>
      <c r="N9" s="3"/>
      <c r="O9" s="7"/>
      <c r="P9" s="8"/>
      <c r="Q9" s="25"/>
      <c r="R9" s="26"/>
      <c r="S9" s="27"/>
      <c r="T9" s="4"/>
      <c r="U9" s="7"/>
      <c r="V9" s="8"/>
      <c r="W9" s="10"/>
      <c r="X9" s="7"/>
      <c r="Y9" s="8"/>
      <c r="Z9" s="10"/>
    </row>
    <row r="10" spans="1:26" ht="15" x14ac:dyDescent="0.3">
      <c r="B10" s="33"/>
      <c r="C10" s="34"/>
      <c r="D10" s="34"/>
      <c r="E10" s="33"/>
      <c r="F10" s="33"/>
      <c r="G10" s="33"/>
      <c r="H10" s="33"/>
      <c r="I10" s="33"/>
      <c r="J10" s="33"/>
      <c r="K10" s="10"/>
      <c r="L10" s="7"/>
      <c r="M10" s="8"/>
      <c r="N10" s="10"/>
      <c r="O10" s="3"/>
      <c r="P10" s="3"/>
      <c r="Q10" s="33"/>
      <c r="R10" s="3"/>
      <c r="T10" s="6"/>
      <c r="U10" s="3"/>
      <c r="V10" s="3"/>
      <c r="W10" s="3"/>
      <c r="X10" s="3"/>
      <c r="Y10" s="3"/>
      <c r="Z10" s="3"/>
    </row>
    <row r="11" spans="1:26" ht="15" x14ac:dyDescent="0.3">
      <c r="B11" s="241" t="s">
        <v>226</v>
      </c>
      <c r="C11" s="241"/>
      <c r="D11" s="241"/>
      <c r="E11" s="241"/>
      <c r="F11" s="241"/>
      <c r="G11" s="241"/>
      <c r="H11" s="241"/>
      <c r="I11" s="241"/>
      <c r="J11" s="241"/>
      <c r="K11" s="10"/>
      <c r="L11" s="7"/>
      <c r="M11" s="8" t="s">
        <v>5</v>
      </c>
      <c r="N11" s="10"/>
      <c r="O11" s="7"/>
      <c r="P11" s="8"/>
      <c r="Q11" s="10"/>
      <c r="R11" s="62"/>
      <c r="S11" s="62"/>
      <c r="T11" s="4"/>
      <c r="U11" s="7"/>
      <c r="V11" s="8"/>
      <c r="W11" s="10"/>
      <c r="X11" s="7"/>
      <c r="Y11" s="8"/>
      <c r="Z11" s="10"/>
    </row>
    <row r="12" spans="1:26" ht="15" x14ac:dyDescent="0.3">
      <c r="B12" s="241" t="s">
        <v>231</v>
      </c>
      <c r="C12" s="241"/>
      <c r="D12" s="241"/>
      <c r="E12" s="241"/>
      <c r="F12" s="241"/>
      <c r="G12" s="241"/>
      <c r="H12" s="241"/>
      <c r="I12" s="241"/>
      <c r="J12" s="241"/>
      <c r="O12" s="7"/>
      <c r="P12" s="8"/>
      <c r="Q12" s="10"/>
      <c r="R12" s="62"/>
      <c r="S12" s="62"/>
      <c r="T12" s="4"/>
      <c r="U12" s="7"/>
      <c r="V12" s="8"/>
      <c r="W12" s="10"/>
      <c r="X12" s="7"/>
      <c r="Y12" s="8"/>
      <c r="Z12" s="10"/>
    </row>
    <row r="13" spans="1:26" ht="14.4" customHeight="1" x14ac:dyDescent="0.3">
      <c r="B13" s="241" t="s">
        <v>232</v>
      </c>
      <c r="C13" s="241"/>
      <c r="D13" s="241"/>
      <c r="E13" s="241"/>
      <c r="F13" s="241"/>
      <c r="G13" s="241"/>
      <c r="H13" s="241"/>
      <c r="I13" s="241"/>
      <c r="J13" s="241"/>
      <c r="R13" s="64"/>
      <c r="S13" s="64"/>
    </row>
    <row r="14" spans="1:26" ht="25.5" customHeight="1" x14ac:dyDescent="0.3">
      <c r="B14" s="57"/>
      <c r="C14" s="57"/>
      <c r="D14" s="57"/>
      <c r="E14" s="57"/>
      <c r="F14" s="57"/>
      <c r="G14" s="57"/>
      <c r="H14" s="57"/>
      <c r="I14" s="57"/>
      <c r="J14" s="57"/>
      <c r="Q14" s="57"/>
      <c r="R14" s="3"/>
    </row>
    <row r="15" spans="1:26" x14ac:dyDescent="0.3">
      <c r="B15" s="241" t="s">
        <v>94</v>
      </c>
      <c r="C15" s="241"/>
      <c r="D15" s="241"/>
      <c r="E15" s="241"/>
      <c r="F15" s="241"/>
      <c r="G15" s="241"/>
      <c r="H15" s="241"/>
      <c r="I15" s="241"/>
      <c r="J15" s="241"/>
      <c r="R15" s="3"/>
    </row>
    <row r="16" spans="1:26" x14ac:dyDescent="0.3">
      <c r="B16" s="3"/>
      <c r="C16" s="4"/>
      <c r="D16" s="4"/>
      <c r="E16" s="4"/>
      <c r="F16" s="4"/>
      <c r="G16" s="4"/>
      <c r="H16" s="4"/>
      <c r="I16" s="4"/>
      <c r="J16" s="4"/>
      <c r="Q16" s="4"/>
      <c r="R16" s="3"/>
    </row>
    <row r="17" spans="2:18" x14ac:dyDescent="0.3">
      <c r="B17" s="3"/>
      <c r="C17" s="7"/>
      <c r="D17" s="7"/>
      <c r="E17" s="7"/>
      <c r="F17" s="7"/>
      <c r="G17" s="7"/>
      <c r="H17" s="7"/>
      <c r="I17" s="7"/>
      <c r="J17" s="7"/>
      <c r="Q17" s="7"/>
      <c r="R17" s="3"/>
    </row>
    <row r="18" spans="2:18" x14ac:dyDescent="0.3">
      <c r="B18" s="3"/>
      <c r="C18" s="7"/>
      <c r="D18" s="7"/>
      <c r="E18" s="21"/>
      <c r="F18" s="21"/>
      <c r="G18" s="7"/>
      <c r="H18" s="7"/>
      <c r="I18" s="7"/>
      <c r="J18" s="7"/>
      <c r="Q18" s="7"/>
      <c r="R18" s="3"/>
    </row>
    <row r="19" spans="2:18" x14ac:dyDescent="0.3">
      <c r="B19" s="3"/>
      <c r="C19" s="7"/>
      <c r="D19" s="7"/>
      <c r="E19" s="21"/>
      <c r="F19" s="21"/>
      <c r="G19" s="7"/>
      <c r="H19" s="7"/>
      <c r="I19" s="7"/>
      <c r="J19" s="7"/>
      <c r="Q19" s="7"/>
      <c r="R19" s="3"/>
    </row>
    <row r="20" spans="2:18" x14ac:dyDescent="0.3">
      <c r="B20" s="3"/>
      <c r="C20" s="7"/>
      <c r="D20" s="7"/>
      <c r="E20" s="21"/>
      <c r="F20" s="21"/>
      <c r="G20" s="7"/>
      <c r="H20" s="7"/>
      <c r="I20" s="7"/>
      <c r="J20" s="7"/>
      <c r="Q20" s="7"/>
      <c r="R20" s="3"/>
    </row>
    <row r="21" spans="2:18" x14ac:dyDescent="0.3">
      <c r="B21" s="3"/>
      <c r="C21" s="7"/>
      <c r="D21" s="7"/>
      <c r="E21" s="21"/>
      <c r="F21" s="21"/>
      <c r="G21" s="7"/>
      <c r="H21" s="7"/>
      <c r="I21" s="7"/>
      <c r="J21" s="7"/>
      <c r="Q21" s="7"/>
      <c r="R21" s="3"/>
    </row>
    <row r="22" spans="2:18" x14ac:dyDescent="0.3">
      <c r="B22" s="3"/>
      <c r="C22" s="7"/>
      <c r="D22" s="7"/>
      <c r="E22" s="21"/>
      <c r="F22" s="21"/>
      <c r="G22" s="7"/>
      <c r="H22" s="7"/>
      <c r="I22" s="7"/>
      <c r="J22" s="7"/>
      <c r="Q22" s="7"/>
      <c r="R22" s="3"/>
    </row>
    <row r="23" spans="2:18" x14ac:dyDescent="0.3">
      <c r="B23" s="3"/>
      <c r="C23" s="7"/>
      <c r="D23" s="7"/>
      <c r="E23" s="7"/>
      <c r="F23" s="7"/>
      <c r="G23" s="7"/>
      <c r="H23" s="7"/>
      <c r="I23" s="7"/>
      <c r="J23" s="7"/>
      <c r="Q23" s="7"/>
      <c r="R23" s="3"/>
    </row>
    <row r="24" spans="2:18" x14ac:dyDescent="0.3">
      <c r="B24" s="3"/>
      <c r="C24" s="3"/>
      <c r="D24" s="3"/>
      <c r="E24" s="3"/>
      <c r="F24" s="3"/>
      <c r="G24" s="3"/>
      <c r="H24" s="3"/>
      <c r="I24" s="3"/>
      <c r="J24" s="3"/>
      <c r="Q24" s="3"/>
      <c r="R24" s="3"/>
    </row>
    <row r="25" spans="2:18" x14ac:dyDescent="0.3">
      <c r="B25" s="3"/>
      <c r="C25" s="4"/>
      <c r="D25" s="4"/>
      <c r="E25" s="4"/>
      <c r="F25" s="4"/>
      <c r="G25" s="4"/>
      <c r="H25" s="4"/>
      <c r="I25" s="4"/>
      <c r="J25" s="4"/>
      <c r="Q25" s="4"/>
      <c r="R25" s="3"/>
    </row>
    <row r="26" spans="2:18" x14ac:dyDescent="0.3">
      <c r="B26" s="3"/>
      <c r="C26" s="21"/>
      <c r="D26" s="21"/>
      <c r="E26" s="21"/>
      <c r="F26" s="21"/>
      <c r="G26" s="21"/>
      <c r="H26" s="21"/>
      <c r="I26" s="21"/>
      <c r="J26" s="21"/>
      <c r="Q26" s="21"/>
      <c r="R26" s="3"/>
    </row>
    <row r="27" spans="2:18" x14ac:dyDescent="0.3">
      <c r="B27" s="3"/>
      <c r="C27" s="21"/>
      <c r="D27" s="21"/>
      <c r="E27" s="21"/>
      <c r="F27" s="21"/>
      <c r="G27" s="21"/>
      <c r="H27" s="21"/>
      <c r="I27" s="21"/>
      <c r="J27" s="21"/>
      <c r="Q27" s="21"/>
      <c r="R27" s="3"/>
    </row>
    <row r="28" spans="2:18" x14ac:dyDescent="0.3">
      <c r="B28" s="3"/>
      <c r="C28" s="21"/>
      <c r="D28" s="21"/>
      <c r="E28" s="21"/>
      <c r="F28" s="21"/>
      <c r="G28" s="21"/>
      <c r="H28" s="21"/>
      <c r="I28" s="21"/>
      <c r="J28" s="21"/>
      <c r="Q28" s="21"/>
    </row>
    <row r="29" spans="2:18" x14ac:dyDescent="0.3">
      <c r="B29" s="3"/>
      <c r="C29" s="21"/>
      <c r="D29" s="21"/>
      <c r="E29" s="21"/>
      <c r="F29" s="21"/>
      <c r="G29" s="21"/>
      <c r="H29" s="21"/>
      <c r="I29" s="21"/>
      <c r="J29" s="21"/>
      <c r="Q29" s="21"/>
    </row>
    <row r="30" spans="2:18" x14ac:dyDescent="0.3">
      <c r="B30" s="3"/>
      <c r="C30" s="21"/>
      <c r="D30" s="21"/>
      <c r="E30" s="21"/>
      <c r="F30" s="21"/>
      <c r="G30" s="21"/>
      <c r="H30" s="21"/>
      <c r="I30" s="21"/>
      <c r="J30" s="21"/>
      <c r="Q30" s="21"/>
    </row>
    <row r="31" spans="2:18" x14ac:dyDescent="0.3">
      <c r="B31" s="3"/>
      <c r="C31" s="7"/>
      <c r="D31" s="7"/>
      <c r="E31" s="7"/>
      <c r="F31" s="7"/>
      <c r="G31" s="7"/>
      <c r="H31" s="7"/>
      <c r="I31" s="7"/>
      <c r="J31" s="7"/>
      <c r="Q31" s="7"/>
    </row>
    <row r="32" spans="2:18" x14ac:dyDescent="0.3">
      <c r="B32" s="3"/>
      <c r="C32" s="3"/>
      <c r="D32" s="3"/>
      <c r="E32" s="3"/>
      <c r="F32" s="3"/>
      <c r="G32" s="3"/>
      <c r="H32" s="3"/>
      <c r="I32" s="3"/>
      <c r="J32" s="3"/>
      <c r="Q32" s="3"/>
    </row>
    <row r="33" spans="2:17" x14ac:dyDescent="0.3">
      <c r="B33" s="3"/>
      <c r="C33" s="3"/>
      <c r="D33" s="3"/>
      <c r="E33" s="3"/>
      <c r="F33" s="3"/>
      <c r="G33" s="3"/>
      <c r="H33" s="3"/>
      <c r="I33" s="3"/>
      <c r="J33" s="3"/>
      <c r="Q33" s="3"/>
    </row>
    <row r="34" spans="2:17" x14ac:dyDescent="0.3">
      <c r="B34" s="3"/>
      <c r="C34" s="3"/>
      <c r="D34" s="3"/>
      <c r="E34" s="3"/>
      <c r="F34" s="3"/>
      <c r="G34" s="3"/>
      <c r="H34" s="3"/>
      <c r="I34" s="3"/>
      <c r="J34" s="3"/>
      <c r="Q34" s="3"/>
    </row>
    <row r="35" spans="2:17" x14ac:dyDescent="0.3">
      <c r="B35" s="3"/>
      <c r="C35" s="3"/>
      <c r="D35" s="3"/>
      <c r="E35" s="3"/>
      <c r="F35" s="3"/>
      <c r="G35" s="3"/>
      <c r="H35" s="3"/>
      <c r="I35" s="3"/>
      <c r="J35" s="3"/>
      <c r="Q35" s="3"/>
    </row>
    <row r="36" spans="2:17" x14ac:dyDescent="0.3">
      <c r="B36" s="3"/>
      <c r="C36" s="3"/>
      <c r="D36" s="3"/>
      <c r="E36" s="3"/>
      <c r="F36" s="3"/>
      <c r="G36" s="3"/>
      <c r="H36" s="3"/>
      <c r="I36" s="3"/>
      <c r="J36" s="3"/>
      <c r="Q36" s="3"/>
    </row>
    <row r="37" spans="2:17" x14ac:dyDescent="0.3">
      <c r="B37" s="3"/>
      <c r="C37" s="3"/>
      <c r="D37" s="3"/>
      <c r="E37" s="3"/>
      <c r="F37" s="3"/>
      <c r="G37" s="3"/>
      <c r="H37" s="3"/>
      <c r="I37" s="3"/>
      <c r="J37" s="3"/>
      <c r="Q37" s="3"/>
    </row>
    <row r="38" spans="2:17" x14ac:dyDescent="0.3">
      <c r="B38" s="3"/>
      <c r="C38" s="3"/>
      <c r="D38" s="3"/>
      <c r="E38" s="3"/>
      <c r="F38" s="3"/>
      <c r="G38" s="3"/>
      <c r="H38" s="3"/>
      <c r="I38" s="3"/>
      <c r="J38" s="3"/>
      <c r="Q38" s="3"/>
    </row>
    <row r="39" spans="2:17" x14ac:dyDescent="0.3">
      <c r="B39" s="3"/>
      <c r="C39" s="3"/>
      <c r="D39" s="3"/>
      <c r="E39" s="3"/>
      <c r="F39" s="3"/>
      <c r="G39" s="3"/>
      <c r="H39" s="3"/>
      <c r="I39" s="3"/>
      <c r="J39" s="3"/>
      <c r="Q39" s="3"/>
    </row>
    <row r="40" spans="2:17" x14ac:dyDescent="0.3">
      <c r="B40" s="3"/>
      <c r="C40" s="3"/>
      <c r="D40" s="3"/>
      <c r="E40" s="3"/>
      <c r="F40" s="3"/>
      <c r="G40" s="3"/>
      <c r="H40" s="3"/>
      <c r="I40" s="3"/>
      <c r="J40" s="3"/>
      <c r="Q40" s="3"/>
    </row>
    <row r="41" spans="2:17" x14ac:dyDescent="0.3">
      <c r="B41" s="3"/>
      <c r="C41" s="3"/>
      <c r="D41" s="3"/>
      <c r="E41" s="3"/>
      <c r="F41" s="3"/>
      <c r="G41" s="3"/>
      <c r="H41" s="3"/>
      <c r="I41" s="3"/>
      <c r="J41" s="3"/>
      <c r="Q41" s="3"/>
    </row>
    <row r="42" spans="2:17" x14ac:dyDescent="0.3">
      <c r="B42" s="3"/>
      <c r="C42" s="3"/>
      <c r="D42" s="3"/>
      <c r="E42" s="3"/>
      <c r="F42" s="3"/>
      <c r="G42" s="3"/>
      <c r="H42" s="3"/>
      <c r="I42" s="3"/>
      <c r="J42" s="3"/>
      <c r="Q42" s="3"/>
    </row>
    <row r="43" spans="2:17" x14ac:dyDescent="0.3">
      <c r="B43" s="3"/>
      <c r="C43" s="3"/>
      <c r="D43" s="3"/>
      <c r="E43" s="3"/>
      <c r="F43" s="3"/>
      <c r="G43" s="3"/>
      <c r="H43" s="3"/>
      <c r="I43" s="3"/>
      <c r="J43" s="3"/>
      <c r="Q43" s="3"/>
    </row>
  </sheetData>
  <mergeCells count="12">
    <mergeCell ref="O4:Q4"/>
    <mergeCell ref="U4:W4"/>
    <mergeCell ref="X4:Z4"/>
    <mergeCell ref="B11:J11"/>
    <mergeCell ref="B12:J12"/>
    <mergeCell ref="B15:J15"/>
    <mergeCell ref="E3:G3"/>
    <mergeCell ref="B2:N2"/>
    <mergeCell ref="A4:A5"/>
    <mergeCell ref="A6:A7"/>
    <mergeCell ref="B13:J13"/>
    <mergeCell ref="L3:N3"/>
  </mergeCells>
  <hyperlinks>
    <hyperlink ref="Q2" location="TDM!A1" display="RETOUR" xr:uid="{42039822-6AC4-4B77-A2E2-219F0AFDFD3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32133-2C6D-41B7-A0A1-3FE2D3E2EDA9}">
  <dimension ref="A1:R10"/>
  <sheetViews>
    <sheetView workbookViewId="0">
      <selection activeCell="A2" sqref="A2:D2"/>
    </sheetView>
  </sheetViews>
  <sheetFormatPr baseColWidth="10" defaultColWidth="11.44140625" defaultRowHeight="14.4" x14ac:dyDescent="0.3"/>
  <cols>
    <col min="1" max="1" width="30.5546875" customWidth="1"/>
    <col min="7" max="7" width="31.5546875" customWidth="1"/>
    <col min="8" max="8" width="13.44140625" customWidth="1"/>
    <col min="9" max="10" width="1.44140625" bestFit="1" customWidth="1"/>
    <col min="11" max="11" width="2.44140625" customWidth="1"/>
    <col min="12" max="12" width="4.44140625" bestFit="1" customWidth="1"/>
    <col min="13" max="13" width="11.109375" customWidth="1"/>
    <col min="14" max="14" width="1.44140625" bestFit="1" customWidth="1"/>
    <col min="15" max="15" width="2.44140625" customWidth="1"/>
    <col min="16" max="16" width="4.44140625" bestFit="1" customWidth="1"/>
    <col min="17" max="17" width="5.5546875" customWidth="1"/>
    <col min="18" max="18" width="1.44140625" bestFit="1" customWidth="1"/>
  </cols>
  <sheetData>
    <row r="1" spans="1:18" x14ac:dyDescent="0.3">
      <c r="A1" s="33" t="s">
        <v>85</v>
      </c>
      <c r="B1" s="34" t="s">
        <v>54</v>
      </c>
      <c r="C1" s="33" t="s">
        <v>54</v>
      </c>
      <c r="D1" s="33"/>
      <c r="E1" s="4"/>
    </row>
    <row r="2" spans="1:18" ht="27" customHeight="1" x14ac:dyDescent="0.3">
      <c r="A2" s="236" t="s">
        <v>86</v>
      </c>
      <c r="B2" s="236"/>
      <c r="C2" s="236"/>
      <c r="D2" s="236"/>
      <c r="E2" s="3"/>
      <c r="F2" s="43" t="s">
        <v>2</v>
      </c>
      <c r="H2" s="3"/>
      <c r="I2" s="4"/>
      <c r="J2" s="4"/>
      <c r="K2" s="4"/>
    </row>
    <row r="3" spans="1:18" x14ac:dyDescent="0.3">
      <c r="C3" s="16"/>
      <c r="D3" s="16"/>
      <c r="E3" s="3"/>
      <c r="H3" s="4"/>
      <c r="I3" s="7"/>
      <c r="J3" s="7"/>
      <c r="K3" s="7"/>
    </row>
    <row r="4" spans="1:18" s="14" customFormat="1" ht="41.4" x14ac:dyDescent="0.3">
      <c r="A4" s="32"/>
      <c r="B4" s="37" t="s">
        <v>87</v>
      </c>
      <c r="C4" s="37" t="s">
        <v>88</v>
      </c>
      <c r="D4" s="37" t="s">
        <v>60</v>
      </c>
      <c r="E4" s="22"/>
      <c r="H4" s="238" t="s">
        <v>87</v>
      </c>
      <c r="I4" s="238"/>
      <c r="J4" s="238"/>
      <c r="K4" s="22"/>
      <c r="L4" s="238" t="s">
        <v>88</v>
      </c>
      <c r="M4" s="238"/>
      <c r="N4" s="238"/>
      <c r="O4" s="22"/>
      <c r="P4" s="238" t="s">
        <v>60</v>
      </c>
      <c r="Q4" s="238"/>
      <c r="R4" s="238"/>
    </row>
    <row r="5" spans="1:18" ht="15" x14ac:dyDescent="0.3">
      <c r="A5" s="4" t="s">
        <v>89</v>
      </c>
      <c r="B5" s="7">
        <v>15.444657814321253</v>
      </c>
      <c r="C5" s="7">
        <v>13.660062796012548</v>
      </c>
      <c r="D5" s="7">
        <v>70.895279389665376</v>
      </c>
      <c r="E5" s="8"/>
      <c r="G5" s="4" t="s">
        <v>89</v>
      </c>
      <c r="H5" s="7">
        <v>15.444657814321253</v>
      </c>
      <c r="I5" s="8" t="s">
        <v>5</v>
      </c>
      <c r="J5" s="9" t="s">
        <v>5</v>
      </c>
      <c r="K5" s="3"/>
      <c r="L5" s="7">
        <v>13.660062796012548</v>
      </c>
      <c r="M5" s="8" t="s">
        <v>5</v>
      </c>
      <c r="N5" s="9" t="s">
        <v>5</v>
      </c>
      <c r="O5" s="3"/>
      <c r="P5" s="7">
        <v>70.895279389665376</v>
      </c>
      <c r="Q5" s="8" t="s">
        <v>5</v>
      </c>
      <c r="R5" s="5"/>
    </row>
    <row r="6" spans="1:18" ht="27.6" x14ac:dyDescent="0.3">
      <c r="A6" s="4" t="s">
        <v>90</v>
      </c>
      <c r="B6" s="7">
        <v>1.2339483872085191</v>
      </c>
      <c r="C6" s="7">
        <v>5.1286383510521141</v>
      </c>
      <c r="D6" s="7">
        <v>93.637413261739084</v>
      </c>
      <c r="E6" s="3"/>
      <c r="G6" s="4" t="s">
        <v>90</v>
      </c>
      <c r="H6" s="7">
        <v>1.2339483872085191</v>
      </c>
      <c r="I6" s="8" t="s">
        <v>5</v>
      </c>
      <c r="J6" s="9" t="s">
        <v>5</v>
      </c>
      <c r="K6" s="3"/>
      <c r="L6" s="7">
        <v>5.1286383510521141</v>
      </c>
      <c r="M6" s="8" t="s">
        <v>5</v>
      </c>
      <c r="N6" s="9" t="s">
        <v>5</v>
      </c>
      <c r="O6" s="3"/>
      <c r="P6" s="7">
        <v>93.637413261739084</v>
      </c>
      <c r="Q6" s="8" t="s">
        <v>5</v>
      </c>
      <c r="R6" s="9" t="s">
        <v>5</v>
      </c>
    </row>
    <row r="7" spans="1:18" ht="27.6" x14ac:dyDescent="0.3">
      <c r="A7" s="4" t="s">
        <v>91</v>
      </c>
      <c r="B7" s="7">
        <v>3.9533656341164867</v>
      </c>
      <c r="C7" s="7">
        <v>13.279587377635519</v>
      </c>
      <c r="D7" s="7">
        <v>82.767046988247557</v>
      </c>
      <c r="E7" s="3"/>
      <c r="G7" s="4" t="s">
        <v>91</v>
      </c>
      <c r="H7" s="7">
        <v>3.9533656341164867</v>
      </c>
      <c r="I7" s="8" t="s">
        <v>5</v>
      </c>
      <c r="J7" s="9" t="s">
        <v>5</v>
      </c>
      <c r="K7" s="3"/>
      <c r="L7" s="7">
        <v>13.279587377635519</v>
      </c>
      <c r="M7" s="8" t="s">
        <v>5</v>
      </c>
      <c r="N7" s="9" t="s">
        <v>5</v>
      </c>
      <c r="O7" s="3"/>
      <c r="P7" s="7">
        <v>82.767046988247557</v>
      </c>
      <c r="Q7" s="8" t="s">
        <v>5</v>
      </c>
      <c r="R7" s="9" t="s">
        <v>5</v>
      </c>
    </row>
    <row r="8" spans="1:18" ht="15" x14ac:dyDescent="0.3">
      <c r="A8" s="40" t="s">
        <v>92</v>
      </c>
      <c r="B8" s="41">
        <v>52.508374534552601</v>
      </c>
      <c r="C8" s="41">
        <v>21.328676284078256</v>
      </c>
      <c r="D8" s="41">
        <v>26.162949181368177</v>
      </c>
      <c r="E8" s="3"/>
      <c r="G8" s="4" t="s">
        <v>93</v>
      </c>
      <c r="H8" s="7">
        <v>52.508374534552601</v>
      </c>
      <c r="I8" s="8" t="s">
        <v>5</v>
      </c>
      <c r="J8" s="9" t="s">
        <v>5</v>
      </c>
      <c r="K8" s="3"/>
      <c r="L8" s="7">
        <v>21.328676284078256</v>
      </c>
      <c r="M8" s="8" t="s">
        <v>5</v>
      </c>
      <c r="N8" s="9" t="s">
        <v>5</v>
      </c>
      <c r="O8" s="3"/>
      <c r="P8" s="7">
        <v>26.162949181368177</v>
      </c>
      <c r="Q8" s="8" t="s">
        <v>5</v>
      </c>
      <c r="R8" s="9" t="s">
        <v>5</v>
      </c>
    </row>
    <row r="9" spans="1:18" x14ac:dyDescent="0.3">
      <c r="B9" s="33"/>
      <c r="C9" s="34"/>
      <c r="D9" s="33"/>
      <c r="E9" s="3"/>
    </row>
    <row r="10" spans="1:18" ht="41.1" customHeight="1" x14ac:dyDescent="0.3">
      <c r="A10" s="237" t="s">
        <v>94</v>
      </c>
      <c r="B10" s="237"/>
      <c r="C10" s="237"/>
      <c r="D10" s="237"/>
      <c r="E10" s="3"/>
    </row>
  </sheetData>
  <mergeCells count="5">
    <mergeCell ref="A2:D2"/>
    <mergeCell ref="A10:D10"/>
    <mergeCell ref="H4:J4"/>
    <mergeCell ref="L4:N4"/>
    <mergeCell ref="P4:R4"/>
  </mergeCells>
  <hyperlinks>
    <hyperlink ref="F2" location="TDM!A1" display="RETOUR" xr:uid="{3C05D09D-890A-460C-A1AB-3644D60C050D}"/>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7A5E-B768-44E0-B8C8-11B78DA696F6}">
  <sheetPr>
    <tabColor theme="2" tint="-0.249977111117893"/>
  </sheetPr>
  <dimension ref="A1:Y37"/>
  <sheetViews>
    <sheetView workbookViewId="0"/>
  </sheetViews>
  <sheetFormatPr baseColWidth="10" defaultColWidth="11.44140625" defaultRowHeight="16.2" x14ac:dyDescent="0.3"/>
  <cols>
    <col min="1" max="1" width="17.5546875" bestFit="1" customWidth="1"/>
    <col min="2" max="2" width="16.109375" bestFit="1" customWidth="1"/>
    <col min="3" max="3" width="2.33203125" style="169" customWidth="1"/>
    <col min="4" max="4" width="15.44140625" bestFit="1" customWidth="1"/>
    <col min="5" max="5" width="1.88671875" style="169" customWidth="1"/>
    <col min="6" max="6" width="17.88671875" customWidth="1"/>
    <col min="7" max="7" width="1.88671875" style="169" customWidth="1"/>
    <col min="8" max="8" width="16.33203125" customWidth="1"/>
    <col min="9" max="9" width="1.88671875" style="169" customWidth="1"/>
    <col min="10" max="10" width="4.44140625" bestFit="1" customWidth="1"/>
    <col min="11" max="11" width="1.44140625" bestFit="1" customWidth="1"/>
    <col min="12" max="12" width="12.5546875" customWidth="1"/>
    <col min="13" max="13" width="1.5546875" customWidth="1"/>
    <col min="14" max="14" width="3.44140625" bestFit="1" customWidth="1"/>
    <col min="15" max="15" width="1.44140625" bestFit="1" customWidth="1"/>
    <col min="16" max="16" width="4.109375" customWidth="1"/>
    <col min="17" max="17" width="4.44140625" bestFit="1" customWidth="1"/>
    <col min="18" max="18" width="1" customWidth="1"/>
    <col min="19" max="19" width="17.5546875" customWidth="1"/>
    <col min="20" max="20" width="4.44140625" bestFit="1" customWidth="1"/>
    <col min="21" max="21" width="1.44140625" bestFit="1" customWidth="1"/>
    <col min="22" max="22" width="13.5546875" customWidth="1"/>
    <col min="23" max="23" width="2" customWidth="1"/>
    <col min="24" max="24" width="4.44140625" bestFit="1" customWidth="1"/>
    <col min="25" max="25" width="1.44140625" bestFit="1" customWidth="1"/>
  </cols>
  <sheetData>
    <row r="1" spans="1:25" ht="15" x14ac:dyDescent="0.3">
      <c r="A1" s="121" t="s">
        <v>423</v>
      </c>
      <c r="B1" s="122" t="s">
        <v>54</v>
      </c>
      <c r="C1" s="163"/>
      <c r="D1" s="121" t="s">
        <v>54</v>
      </c>
      <c r="E1" s="173"/>
      <c r="F1" s="105"/>
      <c r="G1" s="173"/>
      <c r="H1" s="105"/>
      <c r="I1" s="173"/>
      <c r="J1" s="238"/>
      <c r="K1" s="238"/>
      <c r="L1" s="238"/>
      <c r="Q1" s="16"/>
      <c r="R1" s="22"/>
      <c r="S1" s="15"/>
      <c r="T1" s="238"/>
      <c r="U1" s="238"/>
      <c r="V1" s="238"/>
      <c r="W1" s="22"/>
    </row>
    <row r="2" spans="1:25" ht="27.6" customHeight="1" x14ac:dyDescent="0.3">
      <c r="A2" s="264" t="s">
        <v>395</v>
      </c>
      <c r="B2" s="264"/>
      <c r="C2" s="264"/>
      <c r="D2" s="264"/>
      <c r="E2" s="264"/>
      <c r="F2" s="264"/>
      <c r="G2" s="264"/>
      <c r="H2" s="264"/>
      <c r="I2" s="201"/>
      <c r="J2" s="81"/>
      <c r="K2" s="81"/>
      <c r="L2" s="81"/>
      <c r="M2" s="91"/>
      <c r="N2" s="91"/>
      <c r="O2" s="91"/>
      <c r="P2" s="91"/>
      <c r="Q2" s="91"/>
      <c r="R2" s="102"/>
      <c r="S2" s="96"/>
      <c r="T2" s="91"/>
      <c r="U2" s="91"/>
      <c r="V2" s="91"/>
      <c r="W2" s="91"/>
      <c r="X2" s="91"/>
      <c r="Y2" s="91"/>
    </row>
    <row r="3" spans="1:25" ht="39" customHeight="1" x14ac:dyDescent="0.3">
      <c r="A3" s="138"/>
      <c r="B3" s="249" t="s">
        <v>242</v>
      </c>
      <c r="C3" s="249"/>
      <c r="D3" s="249" t="s">
        <v>243</v>
      </c>
      <c r="E3" s="249"/>
      <c r="F3" s="249" t="s">
        <v>389</v>
      </c>
      <c r="G3" s="249"/>
      <c r="H3" s="249" t="s">
        <v>390</v>
      </c>
      <c r="I3" s="249"/>
      <c r="J3" s="3"/>
      <c r="K3" s="3"/>
      <c r="L3" s="3"/>
      <c r="Q3" s="3"/>
      <c r="R3" s="3"/>
      <c r="S3" s="4"/>
      <c r="T3" s="3"/>
      <c r="U3" s="3"/>
      <c r="V3" s="3"/>
      <c r="W3" s="3"/>
      <c r="X3" s="3"/>
      <c r="Y3" s="3"/>
    </row>
    <row r="4" spans="1:25" ht="15" customHeight="1" x14ac:dyDescent="0.3">
      <c r="A4" s="119"/>
      <c r="B4" s="248" t="s">
        <v>82</v>
      </c>
      <c r="C4" s="248"/>
      <c r="D4" s="248"/>
      <c r="E4" s="248"/>
      <c r="F4" s="248"/>
      <c r="G4" s="248"/>
      <c r="H4" s="248"/>
      <c r="I4" s="248"/>
      <c r="J4" s="238"/>
      <c r="K4" s="238"/>
      <c r="L4" s="238"/>
      <c r="M4" s="22"/>
      <c r="N4" s="238"/>
      <c r="O4" s="238"/>
      <c r="P4" s="238"/>
      <c r="Q4" s="16"/>
      <c r="R4" s="22"/>
      <c r="S4" s="15"/>
      <c r="T4" s="238"/>
      <c r="U4" s="238"/>
      <c r="V4" s="238"/>
      <c r="W4" s="22"/>
    </row>
    <row r="5" spans="1:25" ht="15" x14ac:dyDescent="0.3">
      <c r="A5" s="106" t="s">
        <v>11</v>
      </c>
      <c r="B5" s="111">
        <v>5.0877424507198326</v>
      </c>
      <c r="C5" s="164" t="s">
        <v>8</v>
      </c>
      <c r="D5" s="111">
        <v>56.685066125249563</v>
      </c>
      <c r="E5" s="141" t="s">
        <v>8</v>
      </c>
      <c r="F5" s="111">
        <v>29.560414274026801</v>
      </c>
      <c r="G5" s="141" t="s">
        <v>21</v>
      </c>
      <c r="H5" s="111">
        <v>8.6667771500034902</v>
      </c>
      <c r="I5" s="141" t="s">
        <v>21</v>
      </c>
      <c r="J5" s="7"/>
      <c r="K5" s="8"/>
      <c r="L5" s="10"/>
      <c r="M5" s="3"/>
      <c r="N5" s="7"/>
      <c r="O5" s="8"/>
      <c r="P5" s="10"/>
      <c r="Q5" s="10"/>
      <c r="R5" s="3"/>
      <c r="S5" s="4"/>
      <c r="T5" s="7"/>
      <c r="U5" s="8"/>
      <c r="V5" s="10"/>
      <c r="W5" s="3"/>
      <c r="X5" s="7"/>
      <c r="Y5" s="8"/>
    </row>
    <row r="6" spans="1:25" ht="15" x14ac:dyDescent="0.3">
      <c r="A6" s="106" t="s">
        <v>12</v>
      </c>
      <c r="B6" s="111">
        <v>7.0433758366499637</v>
      </c>
      <c r="C6" s="164" t="s">
        <v>8</v>
      </c>
      <c r="D6" s="111">
        <v>40.378539098219925</v>
      </c>
      <c r="E6" s="141" t="s">
        <v>8</v>
      </c>
      <c r="F6" s="111">
        <v>43.063576364621603</v>
      </c>
      <c r="G6" s="141" t="s">
        <v>8</v>
      </c>
      <c r="H6" s="111">
        <v>9.5145087005091185</v>
      </c>
      <c r="I6" s="141" t="s">
        <v>28</v>
      </c>
      <c r="J6" s="7"/>
      <c r="K6" s="8"/>
      <c r="L6" s="10"/>
      <c r="M6" s="3"/>
      <c r="N6" s="7"/>
      <c r="O6" s="8"/>
      <c r="P6" s="10"/>
      <c r="Q6" s="10"/>
      <c r="R6" s="3"/>
      <c r="S6" s="4"/>
      <c r="T6" s="7"/>
      <c r="U6" s="8"/>
      <c r="V6" s="10"/>
      <c r="W6" s="3"/>
      <c r="X6" s="7"/>
      <c r="Y6" s="8"/>
    </row>
    <row r="7" spans="1:25" ht="15" x14ac:dyDescent="0.3">
      <c r="A7" s="106" t="s">
        <v>14</v>
      </c>
      <c r="B7" s="111">
        <v>10.773646217448155</v>
      </c>
      <c r="C7" s="164" t="s">
        <v>8</v>
      </c>
      <c r="D7" s="111">
        <v>32.9765929985074</v>
      </c>
      <c r="E7" s="141" t="s">
        <v>8</v>
      </c>
      <c r="F7" s="111">
        <v>49.553561798282061</v>
      </c>
      <c r="G7" s="141" t="s">
        <v>21</v>
      </c>
      <c r="H7" s="111">
        <v>6.6961989857623125</v>
      </c>
      <c r="I7" s="141" t="s">
        <v>63</v>
      </c>
      <c r="J7" s="7"/>
      <c r="K7" s="8"/>
      <c r="L7" s="10"/>
      <c r="M7" s="3"/>
      <c r="N7" s="7"/>
      <c r="O7" s="8"/>
      <c r="P7" s="10"/>
      <c r="Q7" s="10"/>
      <c r="R7" s="3"/>
      <c r="S7" s="4"/>
      <c r="T7" s="7"/>
      <c r="U7" s="8"/>
      <c r="V7" s="10"/>
      <c r="W7" s="3"/>
      <c r="X7" s="7"/>
      <c r="Y7" s="8"/>
    </row>
    <row r="8" spans="1:25" ht="15" x14ac:dyDescent="0.3">
      <c r="A8" s="106" t="s">
        <v>16</v>
      </c>
      <c r="B8" s="111">
        <v>24.013305678665624</v>
      </c>
      <c r="C8" s="164" t="s">
        <v>8</v>
      </c>
      <c r="D8" s="111">
        <v>17.88907966062683</v>
      </c>
      <c r="E8" s="141" t="s">
        <v>8</v>
      </c>
      <c r="F8" s="111">
        <v>55.076108172568702</v>
      </c>
      <c r="G8" s="141" t="s">
        <v>21</v>
      </c>
      <c r="H8" s="111">
        <v>3.0215064881386891</v>
      </c>
      <c r="I8" s="202" t="s">
        <v>62</v>
      </c>
      <c r="J8" s="7"/>
      <c r="K8" s="8"/>
      <c r="L8" s="10"/>
      <c r="M8" s="3"/>
      <c r="N8" s="7"/>
      <c r="O8" s="8"/>
      <c r="P8" s="10"/>
      <c r="Q8" s="10"/>
      <c r="R8" s="3"/>
      <c r="S8" s="4"/>
      <c r="T8" s="7"/>
      <c r="U8" s="8"/>
      <c r="V8" s="10"/>
      <c r="W8" s="3"/>
      <c r="X8" s="7"/>
      <c r="Y8" s="8"/>
    </row>
    <row r="9" spans="1:25" ht="15" x14ac:dyDescent="0.3">
      <c r="A9" s="106" t="s">
        <v>65</v>
      </c>
      <c r="B9" s="111">
        <v>47.249997767217607</v>
      </c>
      <c r="C9" s="164" t="s">
        <v>8</v>
      </c>
      <c r="D9" s="111">
        <v>11.167852002428255</v>
      </c>
      <c r="E9" s="141" t="s">
        <v>8</v>
      </c>
      <c r="F9" s="111">
        <v>38.91274121795535</v>
      </c>
      <c r="G9" s="141" t="s">
        <v>13</v>
      </c>
      <c r="H9" s="111">
        <v>2.6694090123986522</v>
      </c>
      <c r="I9" s="202" t="s">
        <v>62</v>
      </c>
      <c r="J9" s="7"/>
      <c r="K9" s="8"/>
      <c r="L9" s="10"/>
      <c r="M9" s="3"/>
      <c r="N9" s="7"/>
      <c r="O9" s="8"/>
      <c r="P9" s="10"/>
      <c r="Q9" s="10"/>
      <c r="R9" s="3"/>
      <c r="S9" s="4"/>
      <c r="T9" s="7"/>
      <c r="U9" s="8"/>
      <c r="V9" s="10"/>
      <c r="W9" s="3"/>
      <c r="X9" s="7"/>
      <c r="Y9" s="8"/>
    </row>
    <row r="10" spans="1:25" ht="15" x14ac:dyDescent="0.3">
      <c r="A10" s="120" t="s">
        <v>114</v>
      </c>
      <c r="B10" s="118">
        <v>14.723782739659953</v>
      </c>
      <c r="C10" s="165"/>
      <c r="D10" s="118">
        <v>34.59198874549508</v>
      </c>
      <c r="E10" s="170" t="s">
        <v>5</v>
      </c>
      <c r="F10" s="118">
        <v>44.041008875049997</v>
      </c>
      <c r="G10" s="170" t="s">
        <v>5</v>
      </c>
      <c r="H10" s="118">
        <v>6.6432196397944479</v>
      </c>
      <c r="I10" s="170" t="s">
        <v>5</v>
      </c>
      <c r="J10" s="24"/>
      <c r="K10" s="25"/>
      <c r="L10" s="26"/>
      <c r="M10" s="27"/>
      <c r="N10" s="24"/>
      <c r="O10" s="25"/>
      <c r="P10" s="26"/>
      <c r="Q10" s="26"/>
      <c r="R10" s="27"/>
      <c r="S10" s="23"/>
      <c r="T10" s="24"/>
      <c r="U10" s="25"/>
      <c r="V10" s="26"/>
      <c r="W10" s="27"/>
      <c r="X10" s="24"/>
      <c r="Y10" s="25"/>
    </row>
    <row r="11" spans="1:25" ht="49.2" customHeight="1" x14ac:dyDescent="0.3">
      <c r="A11" s="297" t="s">
        <v>430</v>
      </c>
      <c r="B11" s="297"/>
      <c r="C11" s="297"/>
      <c r="D11" s="297"/>
      <c r="E11" s="297"/>
      <c r="F11" s="297"/>
      <c r="G11" s="297"/>
      <c r="H11" s="297"/>
      <c r="I11" s="297"/>
      <c r="S11" s="4"/>
      <c r="T11" s="7"/>
      <c r="U11" s="8"/>
      <c r="V11" s="10"/>
      <c r="W11" s="57"/>
      <c r="X11" s="57"/>
    </row>
    <row r="12" spans="1:25" ht="17.399999999999999" customHeight="1" x14ac:dyDescent="0.3">
      <c r="A12" s="247" t="s">
        <v>403</v>
      </c>
      <c r="B12" s="247"/>
      <c r="C12" s="247"/>
      <c r="D12" s="247"/>
      <c r="E12" s="247"/>
      <c r="F12" s="247"/>
      <c r="G12" s="247"/>
      <c r="H12" s="247"/>
      <c r="I12" s="247"/>
      <c r="J12" s="7"/>
      <c r="K12" s="8"/>
      <c r="L12" s="10"/>
      <c r="Q12" s="10"/>
      <c r="R12" s="3"/>
      <c r="S12" s="4"/>
      <c r="T12" s="7"/>
      <c r="U12" s="8"/>
      <c r="V12" s="10"/>
      <c r="W12" s="3"/>
      <c r="X12" s="7"/>
      <c r="Y12" s="8"/>
    </row>
    <row r="13" spans="1:25" ht="15" x14ac:dyDescent="0.3">
      <c r="A13" s="3"/>
      <c r="B13" s="4"/>
      <c r="C13" s="166"/>
      <c r="D13" s="4"/>
      <c r="E13" s="168"/>
      <c r="F13" s="3"/>
      <c r="G13" s="168"/>
      <c r="H13" s="3"/>
      <c r="I13" s="168"/>
      <c r="J13" s="7"/>
      <c r="K13" s="8"/>
      <c r="L13" s="10"/>
      <c r="Q13" s="10"/>
      <c r="R13" s="3"/>
      <c r="S13" s="4"/>
      <c r="T13" s="7"/>
      <c r="U13" s="8"/>
      <c r="V13" s="10"/>
      <c r="W13" s="3"/>
      <c r="X13" s="7"/>
      <c r="Y13" s="8"/>
    </row>
    <row r="14" spans="1:25" ht="28.5" customHeight="1" x14ac:dyDescent="0.3">
      <c r="A14" s="3"/>
      <c r="B14" s="7"/>
      <c r="C14" s="167"/>
      <c r="D14" s="7"/>
      <c r="E14" s="168"/>
      <c r="F14" s="3"/>
      <c r="G14" s="168"/>
      <c r="H14" s="3"/>
      <c r="I14" s="168"/>
      <c r="J14" s="7"/>
      <c r="K14" s="8"/>
      <c r="L14" s="10"/>
      <c r="Q14" s="10"/>
      <c r="R14" s="3"/>
      <c r="S14" s="4"/>
      <c r="T14" s="7"/>
      <c r="U14" s="8"/>
      <c r="V14" s="10"/>
      <c r="W14" s="3"/>
      <c r="X14" s="7"/>
      <c r="Y14" s="8"/>
    </row>
    <row r="15" spans="1:25" ht="15" x14ac:dyDescent="0.3">
      <c r="A15" s="3"/>
      <c r="B15" s="7"/>
      <c r="C15" s="167"/>
      <c r="D15" s="7"/>
      <c r="E15" s="168"/>
      <c r="F15" s="3"/>
      <c r="G15" s="168"/>
      <c r="H15" s="3"/>
      <c r="I15" s="168"/>
      <c r="J15" s="7"/>
      <c r="K15" s="8"/>
      <c r="L15" s="10"/>
      <c r="Q15" s="10"/>
      <c r="R15" s="3"/>
      <c r="W15" s="3"/>
      <c r="X15" s="7"/>
      <c r="Y15" s="8"/>
    </row>
    <row r="16" spans="1:25" ht="15" x14ac:dyDescent="0.3">
      <c r="A16" s="3"/>
      <c r="B16" s="7"/>
      <c r="C16" s="167"/>
      <c r="D16" s="7"/>
      <c r="E16" s="168"/>
      <c r="F16" s="3"/>
      <c r="G16" s="168"/>
      <c r="H16" s="3"/>
      <c r="I16" s="168"/>
      <c r="J16" s="7"/>
      <c r="K16" s="8"/>
      <c r="L16" s="10"/>
      <c r="Q16" s="10"/>
      <c r="R16" s="3"/>
      <c r="W16" s="3"/>
      <c r="X16" s="7"/>
      <c r="Y16" s="8"/>
    </row>
    <row r="17" spans="1:9" ht="15" x14ac:dyDescent="0.3">
      <c r="A17" s="3"/>
      <c r="B17" s="7"/>
      <c r="C17" s="167"/>
      <c r="D17" s="7"/>
      <c r="E17" s="168"/>
      <c r="F17" s="3"/>
      <c r="G17" s="168"/>
      <c r="H17" s="3"/>
      <c r="I17" s="168"/>
    </row>
    <row r="18" spans="1:9" ht="15" x14ac:dyDescent="0.3">
      <c r="A18" s="3"/>
      <c r="B18" s="7"/>
      <c r="C18" s="167"/>
      <c r="D18" s="7"/>
      <c r="E18" s="168"/>
      <c r="F18" s="3"/>
      <c r="G18" s="168"/>
      <c r="H18" s="3"/>
      <c r="I18" s="168"/>
    </row>
    <row r="19" spans="1:9" ht="15" x14ac:dyDescent="0.3">
      <c r="A19" s="3"/>
      <c r="B19" s="7"/>
      <c r="C19" s="167"/>
      <c r="D19" s="7"/>
      <c r="E19" s="168"/>
      <c r="F19" s="3"/>
      <c r="G19" s="168"/>
      <c r="H19" s="3"/>
      <c r="I19" s="168"/>
    </row>
    <row r="20" spans="1:9" ht="15" x14ac:dyDescent="0.3">
      <c r="A20" s="3"/>
      <c r="B20" s="7"/>
      <c r="C20" s="167"/>
      <c r="D20" s="7"/>
      <c r="E20" s="168"/>
      <c r="F20" s="3"/>
      <c r="G20" s="168"/>
      <c r="H20" s="3"/>
      <c r="I20" s="168"/>
    </row>
    <row r="21" spans="1:9" ht="15" x14ac:dyDescent="0.3">
      <c r="A21" s="3"/>
      <c r="B21" s="3"/>
      <c r="C21" s="168"/>
      <c r="D21" s="3"/>
      <c r="E21" s="168"/>
      <c r="F21" s="3"/>
      <c r="G21" s="168"/>
      <c r="H21" s="3"/>
      <c r="I21" s="168"/>
    </row>
    <row r="22" spans="1:9" ht="15" x14ac:dyDescent="0.3">
      <c r="A22" s="3"/>
      <c r="B22" s="4"/>
      <c r="C22" s="166"/>
      <c r="D22" s="4"/>
      <c r="E22" s="168"/>
      <c r="F22" s="3"/>
      <c r="G22" s="168"/>
      <c r="H22" s="3"/>
      <c r="I22" s="168"/>
    </row>
    <row r="23" spans="1:9" ht="15" x14ac:dyDescent="0.3">
      <c r="A23" s="3"/>
      <c r="B23" s="21"/>
      <c r="C23" s="167"/>
      <c r="D23" s="21"/>
      <c r="E23" s="168"/>
      <c r="F23" s="3"/>
      <c r="G23" s="168"/>
      <c r="H23" s="3"/>
      <c r="I23" s="168"/>
    </row>
    <row r="24" spans="1:9" ht="15" x14ac:dyDescent="0.3">
      <c r="A24" s="3"/>
      <c r="B24" s="21"/>
      <c r="C24" s="167"/>
      <c r="D24" s="21"/>
      <c r="E24" s="168"/>
      <c r="F24" s="3"/>
      <c r="G24" s="168"/>
      <c r="H24" s="3"/>
      <c r="I24" s="168"/>
    </row>
    <row r="25" spans="1:9" ht="15" x14ac:dyDescent="0.3">
      <c r="A25" s="3"/>
      <c r="B25" s="21"/>
      <c r="C25" s="167"/>
      <c r="D25" s="21"/>
      <c r="E25" s="168"/>
      <c r="F25" s="3"/>
      <c r="G25" s="168"/>
      <c r="H25" s="3"/>
      <c r="I25" s="168"/>
    </row>
    <row r="26" spans="1:9" ht="15" x14ac:dyDescent="0.3">
      <c r="A26" s="3"/>
      <c r="B26" s="21"/>
      <c r="C26" s="167"/>
      <c r="D26" s="21"/>
      <c r="E26" s="168"/>
      <c r="F26" s="3"/>
      <c r="G26" s="168"/>
      <c r="H26" s="3"/>
      <c r="I26" s="168"/>
    </row>
    <row r="27" spans="1:9" x14ac:dyDescent="0.3">
      <c r="A27" s="3"/>
      <c r="B27" s="21"/>
      <c r="C27" s="167"/>
      <c r="D27" s="21"/>
    </row>
    <row r="28" spans="1:9" x14ac:dyDescent="0.3">
      <c r="A28" s="3"/>
      <c r="B28" s="7"/>
      <c r="C28" s="167"/>
      <c r="D28" s="7"/>
    </row>
    <row r="29" spans="1:9" x14ac:dyDescent="0.3">
      <c r="A29" s="3"/>
      <c r="B29" s="3"/>
      <c r="C29" s="168"/>
      <c r="D29" s="3"/>
    </row>
    <row r="30" spans="1:9" x14ac:dyDescent="0.3">
      <c r="A30" s="3"/>
      <c r="B30" s="3"/>
      <c r="C30" s="168"/>
      <c r="D30" s="3"/>
    </row>
    <row r="31" spans="1:9" x14ac:dyDescent="0.3">
      <c r="A31" s="3"/>
      <c r="B31" s="3"/>
      <c r="C31" s="168"/>
      <c r="D31" s="3"/>
    </row>
    <row r="32" spans="1:9" x14ac:dyDescent="0.3">
      <c r="A32" s="3"/>
      <c r="B32" s="3"/>
      <c r="C32" s="168"/>
      <c r="D32" s="3"/>
    </row>
    <row r="33" spans="1:4" x14ac:dyDescent="0.3">
      <c r="A33" s="3"/>
      <c r="B33" s="3"/>
      <c r="C33" s="168"/>
      <c r="D33" s="3"/>
    </row>
    <row r="34" spans="1:4" x14ac:dyDescent="0.3">
      <c r="A34" s="3"/>
      <c r="B34" s="3"/>
      <c r="C34" s="168"/>
      <c r="D34" s="3"/>
    </row>
    <row r="35" spans="1:4" x14ac:dyDescent="0.3">
      <c r="A35" s="3"/>
      <c r="B35" s="3"/>
      <c r="C35" s="168"/>
      <c r="D35" s="3"/>
    </row>
    <row r="36" spans="1:4" x14ac:dyDescent="0.3">
      <c r="A36" s="3"/>
      <c r="B36" s="3"/>
      <c r="C36" s="168"/>
      <c r="D36" s="3"/>
    </row>
    <row r="37" spans="1:4" x14ac:dyDescent="0.3">
      <c r="A37" s="3"/>
      <c r="B37" s="3"/>
      <c r="C37" s="168"/>
      <c r="D37" s="3"/>
    </row>
  </sheetData>
  <mergeCells count="13">
    <mergeCell ref="T1:V1"/>
    <mergeCell ref="T4:V4"/>
    <mergeCell ref="N4:P4"/>
    <mergeCell ref="J1:L1"/>
    <mergeCell ref="J4:L4"/>
    <mergeCell ref="A2:H2"/>
    <mergeCell ref="A11:I11"/>
    <mergeCell ref="A12:I12"/>
    <mergeCell ref="B4:I4"/>
    <mergeCell ref="B3:C3"/>
    <mergeCell ref="D3:E3"/>
    <mergeCell ref="F3:G3"/>
    <mergeCell ref="H3:I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8B4E-7985-420B-B50B-FEE36CA2933E}">
  <sheetPr>
    <tabColor theme="2" tint="-0.249977111117893"/>
  </sheetPr>
  <dimension ref="A1:S37"/>
  <sheetViews>
    <sheetView showGridLines="0" workbookViewId="0"/>
  </sheetViews>
  <sheetFormatPr baseColWidth="10" defaultColWidth="11.44140625" defaultRowHeight="16.2" x14ac:dyDescent="0.3"/>
  <cols>
    <col min="1" max="1" width="23.5546875" customWidth="1"/>
    <col min="2" max="2" width="18.33203125" customWidth="1"/>
    <col min="3" max="3" width="1.88671875" style="169" bestFit="1" customWidth="1"/>
    <col min="4" max="4" width="18.33203125" customWidth="1"/>
    <col min="5" max="5" width="1.88671875" style="169" bestFit="1" customWidth="1"/>
    <col min="6" max="6" width="24.5546875" bestFit="1" customWidth="1"/>
    <col min="7" max="7" width="1.88671875" style="169" customWidth="1"/>
    <col min="8" max="8" width="17.44140625" bestFit="1" customWidth="1"/>
    <col min="9" max="9" width="4.44140625" bestFit="1" customWidth="1"/>
    <col min="10" max="10" width="1.44140625" bestFit="1" customWidth="1"/>
    <col min="11" max="11" width="1.5546875" customWidth="1"/>
    <col min="12" max="12" width="1.44140625" bestFit="1" customWidth="1"/>
    <col min="13" max="13" width="2.44140625" bestFit="1" customWidth="1"/>
    <col min="14" max="14" width="2" customWidth="1"/>
    <col min="15" max="15" width="4.44140625" bestFit="1" customWidth="1"/>
    <col min="16" max="17" width="1.44140625" bestFit="1" customWidth="1"/>
    <col min="18" max="18" width="1" customWidth="1"/>
    <col min="19" max="19" width="4.44140625" bestFit="1" customWidth="1"/>
  </cols>
  <sheetData>
    <row r="1" spans="1:19" ht="15" x14ac:dyDescent="0.3">
      <c r="A1" s="209" t="s">
        <v>394</v>
      </c>
      <c r="B1" s="122" t="s">
        <v>54</v>
      </c>
      <c r="C1" s="173"/>
      <c r="D1" s="121" t="s">
        <v>54</v>
      </c>
      <c r="E1" s="173"/>
      <c r="F1" s="105"/>
      <c r="G1" s="173"/>
      <c r="H1" s="15"/>
      <c r="I1" s="238"/>
      <c r="J1" s="238"/>
      <c r="L1" s="16"/>
      <c r="N1" s="22"/>
      <c r="O1" s="238"/>
      <c r="P1" s="238"/>
      <c r="Q1" s="238"/>
      <c r="R1" s="22"/>
    </row>
    <row r="2" spans="1:19" ht="33.6" customHeight="1" x14ac:dyDescent="0.3">
      <c r="A2" s="291" t="s">
        <v>424</v>
      </c>
      <c r="B2" s="291"/>
      <c r="C2" s="291"/>
      <c r="D2" s="291"/>
      <c r="E2" s="291"/>
      <c r="F2" s="291"/>
      <c r="G2" s="201"/>
      <c r="H2" s="96"/>
      <c r="I2" s="81"/>
      <c r="J2" s="81"/>
      <c r="K2" s="91"/>
      <c r="L2" s="91"/>
      <c r="M2" s="91"/>
      <c r="N2" s="91"/>
      <c r="O2" s="91"/>
      <c r="P2" s="91"/>
      <c r="Q2" s="91"/>
      <c r="R2" s="91"/>
      <c r="S2" s="91"/>
    </row>
    <row r="3" spans="1:19" ht="54" customHeight="1" x14ac:dyDescent="0.3">
      <c r="A3" s="136"/>
      <c r="B3" s="249" t="s">
        <v>391</v>
      </c>
      <c r="C3" s="249"/>
      <c r="D3" s="249" t="s">
        <v>392</v>
      </c>
      <c r="E3" s="249"/>
      <c r="F3" s="249" t="s">
        <v>393</v>
      </c>
      <c r="G3" s="249"/>
      <c r="H3" s="15"/>
      <c r="I3" s="238"/>
      <c r="J3" s="238"/>
      <c r="K3" s="22"/>
      <c r="L3" s="16"/>
      <c r="N3" s="22"/>
      <c r="O3" s="238"/>
      <c r="P3" s="238"/>
      <c r="Q3" s="238"/>
      <c r="R3" s="22"/>
    </row>
    <row r="4" spans="1:19" ht="13.8" customHeight="1" x14ac:dyDescent="0.3">
      <c r="A4" s="119"/>
      <c r="B4" s="255" t="s">
        <v>82</v>
      </c>
      <c r="C4" s="255"/>
      <c r="D4" s="255"/>
      <c r="E4" s="255"/>
      <c r="F4" s="255"/>
      <c r="G4" s="255"/>
      <c r="H4" s="15"/>
      <c r="I4" s="16"/>
      <c r="J4" s="16"/>
      <c r="K4" s="22"/>
      <c r="L4" s="16"/>
      <c r="N4" s="22"/>
      <c r="O4" s="16"/>
      <c r="P4" s="16"/>
      <c r="Q4" s="16"/>
      <c r="R4" s="22"/>
    </row>
    <row r="5" spans="1:19" ht="15" x14ac:dyDescent="0.3">
      <c r="A5" s="106" t="s">
        <v>11</v>
      </c>
      <c r="B5" s="111">
        <v>3.8936610140217827</v>
      </c>
      <c r="C5" s="141" t="s">
        <v>8</v>
      </c>
      <c r="D5" s="111">
        <v>69.242323599928099</v>
      </c>
      <c r="E5" s="141" t="s">
        <v>8</v>
      </c>
      <c r="F5" s="111">
        <v>26.864015386050021</v>
      </c>
      <c r="G5" s="141" t="s">
        <v>8</v>
      </c>
      <c r="H5" s="4"/>
      <c r="I5" s="7"/>
      <c r="J5" s="8"/>
      <c r="K5" s="70"/>
      <c r="L5" s="10"/>
      <c r="M5" s="10"/>
      <c r="N5" s="70"/>
      <c r="O5" s="7"/>
      <c r="P5" s="8"/>
      <c r="Q5" s="10"/>
      <c r="R5" s="70"/>
      <c r="S5" s="7"/>
    </row>
    <row r="6" spans="1:19" ht="15" x14ac:dyDescent="0.3">
      <c r="A6" s="106" t="s">
        <v>12</v>
      </c>
      <c r="B6" s="111">
        <v>5.0452538788630132</v>
      </c>
      <c r="C6" s="141" t="s">
        <v>13</v>
      </c>
      <c r="D6" s="111">
        <v>49.812381245278395</v>
      </c>
      <c r="E6" s="141" t="s">
        <v>8</v>
      </c>
      <c r="F6" s="111">
        <v>45.142364875859116</v>
      </c>
      <c r="G6" s="141" t="s">
        <v>8</v>
      </c>
      <c r="H6" s="4"/>
      <c r="I6" s="7"/>
      <c r="J6" s="8"/>
      <c r="K6" s="70"/>
      <c r="L6" s="10"/>
      <c r="M6" s="10"/>
      <c r="N6" s="70"/>
      <c r="O6" s="7"/>
      <c r="P6" s="8"/>
      <c r="Q6" s="10"/>
      <c r="R6" s="70"/>
      <c r="S6" s="7"/>
    </row>
    <row r="7" spans="1:19" ht="15" x14ac:dyDescent="0.3">
      <c r="A7" s="106" t="s">
        <v>14</v>
      </c>
      <c r="B7" s="111">
        <v>7.7998847578540493</v>
      </c>
      <c r="C7" s="141" t="s">
        <v>21</v>
      </c>
      <c r="D7" s="111">
        <v>37.686425662126865</v>
      </c>
      <c r="E7" s="141" t="s">
        <v>8</v>
      </c>
      <c r="F7" s="111">
        <v>54.513689580018834</v>
      </c>
      <c r="G7" s="141" t="s">
        <v>8</v>
      </c>
      <c r="H7" s="4"/>
      <c r="I7" s="7"/>
      <c r="J7" s="8"/>
      <c r="K7" s="70"/>
      <c r="L7" s="10"/>
      <c r="M7" s="10"/>
      <c r="N7" s="70"/>
      <c r="O7" s="7"/>
      <c r="P7" s="8"/>
      <c r="Q7" s="10"/>
      <c r="R7" s="70"/>
      <c r="S7" s="7"/>
    </row>
    <row r="8" spans="1:19" ht="15" x14ac:dyDescent="0.3">
      <c r="A8" s="106" t="s">
        <v>16</v>
      </c>
      <c r="B8" s="111">
        <v>14.540209671865043</v>
      </c>
      <c r="C8" s="141" t="s">
        <v>21</v>
      </c>
      <c r="D8" s="111">
        <v>18.394114265046404</v>
      </c>
      <c r="E8" s="141" t="s">
        <v>8</v>
      </c>
      <c r="F8" s="111">
        <v>67.065676063088546</v>
      </c>
      <c r="G8" s="141" t="s">
        <v>8</v>
      </c>
      <c r="H8" s="4"/>
      <c r="I8" s="7"/>
      <c r="J8" s="8"/>
      <c r="K8" s="70"/>
      <c r="L8" s="10"/>
      <c r="M8" s="10"/>
      <c r="N8" s="70"/>
      <c r="O8" s="7"/>
      <c r="P8" s="8"/>
      <c r="Q8" s="10"/>
      <c r="R8" s="70"/>
      <c r="S8" s="7"/>
    </row>
    <row r="9" spans="1:19" ht="15" x14ac:dyDescent="0.3">
      <c r="A9" s="106" t="s">
        <v>65</v>
      </c>
      <c r="B9" s="111">
        <v>27.608414875544835</v>
      </c>
      <c r="C9" s="141" t="s">
        <v>21</v>
      </c>
      <c r="D9" s="111">
        <v>11.200706355188808</v>
      </c>
      <c r="E9" s="141" t="s">
        <v>8</v>
      </c>
      <c r="F9" s="111">
        <v>61.190878769266313</v>
      </c>
      <c r="G9" s="141" t="s">
        <v>8</v>
      </c>
      <c r="H9" s="4"/>
      <c r="I9" s="7"/>
      <c r="J9" s="8"/>
      <c r="K9" s="70"/>
      <c r="L9" s="10"/>
      <c r="M9" s="10"/>
      <c r="N9" s="70"/>
      <c r="O9" s="7"/>
      <c r="P9" s="8"/>
      <c r="Q9" s="10"/>
      <c r="R9" s="70"/>
      <c r="S9" s="7"/>
    </row>
    <row r="10" spans="1:19" ht="15" x14ac:dyDescent="0.3">
      <c r="A10" s="120" t="s">
        <v>114</v>
      </c>
      <c r="B10" s="118">
        <v>9.4700135668486567</v>
      </c>
      <c r="C10" s="170" t="s">
        <v>5</v>
      </c>
      <c r="D10" s="118">
        <v>40.8420755000489</v>
      </c>
      <c r="E10" s="170" t="s">
        <v>5</v>
      </c>
      <c r="F10" s="118">
        <v>49.687910933101691</v>
      </c>
      <c r="G10" s="170" t="s">
        <v>5</v>
      </c>
      <c r="H10" s="23"/>
      <c r="I10" s="24"/>
      <c r="J10" s="25"/>
      <c r="K10" s="27"/>
      <c r="L10" s="26"/>
      <c r="M10" s="26"/>
      <c r="N10" s="27"/>
      <c r="O10" s="24"/>
      <c r="P10" s="25"/>
      <c r="Q10" s="26"/>
      <c r="R10" s="27"/>
      <c r="S10" s="24"/>
    </row>
    <row r="11" spans="1:19" ht="28.2" customHeight="1" x14ac:dyDescent="0.3">
      <c r="A11" s="298" t="s">
        <v>349</v>
      </c>
      <c r="B11" s="298"/>
      <c r="C11" s="298"/>
      <c r="D11" s="298"/>
      <c r="E11" s="298"/>
      <c r="F11" s="298"/>
      <c r="G11" s="298"/>
      <c r="H11" s="62"/>
      <c r="I11" s="62"/>
      <c r="J11" s="62"/>
    </row>
    <row r="12" spans="1:19" ht="28.5" customHeight="1" x14ac:dyDescent="0.3">
      <c r="A12" s="241" t="s">
        <v>429</v>
      </c>
      <c r="B12" s="241"/>
      <c r="C12" s="241"/>
      <c r="D12" s="241"/>
      <c r="E12" s="241"/>
      <c r="F12" s="241"/>
      <c r="G12" s="241"/>
      <c r="H12" s="4"/>
      <c r="I12" s="7"/>
      <c r="J12" s="8"/>
      <c r="L12" s="10"/>
      <c r="M12" s="10"/>
      <c r="N12" s="3"/>
      <c r="O12" s="7"/>
      <c r="P12" s="8"/>
      <c r="Q12" s="10"/>
      <c r="R12" s="3"/>
      <c r="S12" s="7"/>
    </row>
    <row r="13" spans="1:19" ht="15" x14ac:dyDescent="0.3">
      <c r="A13" s="3"/>
      <c r="B13" s="4"/>
      <c r="C13" s="168"/>
      <c r="D13" s="4"/>
      <c r="E13" s="168"/>
      <c r="F13" s="3"/>
      <c r="G13" s="168"/>
      <c r="H13" s="4"/>
      <c r="I13" s="7"/>
      <c r="J13" s="8"/>
      <c r="L13" s="10"/>
      <c r="M13" s="10"/>
      <c r="N13" s="3"/>
      <c r="O13" s="7"/>
      <c r="P13" s="8"/>
      <c r="Q13" s="10"/>
      <c r="R13" s="3"/>
      <c r="S13" s="7"/>
    </row>
    <row r="14" spans="1:19" ht="15" x14ac:dyDescent="0.3">
      <c r="A14" s="3"/>
      <c r="B14" s="7"/>
      <c r="C14" s="168"/>
      <c r="D14" s="7"/>
      <c r="E14" s="168"/>
      <c r="F14" s="3"/>
      <c r="G14" s="168"/>
      <c r="H14" s="4"/>
      <c r="I14" s="7"/>
      <c r="J14" s="8"/>
      <c r="L14" s="10"/>
      <c r="M14" s="10"/>
      <c r="N14" s="3"/>
      <c r="O14" s="7"/>
      <c r="P14" s="8"/>
      <c r="Q14" s="10"/>
      <c r="R14" s="3"/>
      <c r="S14" s="7"/>
    </row>
    <row r="15" spans="1:19" ht="15" x14ac:dyDescent="0.3">
      <c r="A15" s="3"/>
      <c r="B15" s="7"/>
      <c r="C15" s="168"/>
      <c r="D15" s="7"/>
      <c r="E15" s="168"/>
      <c r="F15" s="3"/>
      <c r="G15" s="168"/>
    </row>
    <row r="16" spans="1:19" ht="15" x14ac:dyDescent="0.3">
      <c r="A16" s="3"/>
      <c r="B16" s="7"/>
      <c r="C16" s="168"/>
      <c r="D16" s="7"/>
      <c r="E16" s="168"/>
      <c r="F16" s="3"/>
      <c r="G16" s="168"/>
    </row>
    <row r="17" spans="1:7" ht="15" x14ac:dyDescent="0.3">
      <c r="A17" s="3"/>
      <c r="B17" s="7"/>
      <c r="C17" s="168"/>
      <c r="D17" s="7"/>
      <c r="E17" s="168"/>
      <c r="F17" s="3"/>
      <c r="G17" s="168"/>
    </row>
    <row r="18" spans="1:7" ht="15" x14ac:dyDescent="0.3">
      <c r="A18" s="3"/>
      <c r="B18" s="7"/>
      <c r="C18" s="168"/>
      <c r="D18" s="7"/>
      <c r="E18" s="168"/>
      <c r="F18" s="3"/>
      <c r="G18" s="168"/>
    </row>
    <row r="19" spans="1:7" ht="15" x14ac:dyDescent="0.3">
      <c r="A19" s="3"/>
      <c r="B19" s="7"/>
      <c r="C19" s="168"/>
      <c r="D19" s="7"/>
      <c r="E19" s="168"/>
      <c r="F19" s="3"/>
      <c r="G19" s="168"/>
    </row>
    <row r="20" spans="1:7" ht="15" x14ac:dyDescent="0.3">
      <c r="A20" s="3"/>
      <c r="B20" s="7"/>
      <c r="C20" s="168"/>
      <c r="D20" s="7"/>
      <c r="E20" s="168"/>
      <c r="F20" s="3"/>
      <c r="G20" s="168"/>
    </row>
    <row r="21" spans="1:7" ht="15" x14ac:dyDescent="0.3">
      <c r="A21" s="3"/>
      <c r="B21" s="3"/>
      <c r="C21" s="168"/>
      <c r="D21" s="3"/>
      <c r="E21" s="168"/>
      <c r="F21" s="3"/>
      <c r="G21" s="168"/>
    </row>
    <row r="22" spans="1:7" ht="15" x14ac:dyDescent="0.3">
      <c r="A22" s="3"/>
      <c r="B22" s="4"/>
      <c r="C22" s="168"/>
      <c r="D22" s="4"/>
      <c r="E22" s="168"/>
      <c r="F22" s="3"/>
      <c r="G22" s="168"/>
    </row>
    <row r="23" spans="1:7" ht="15" x14ac:dyDescent="0.3">
      <c r="A23" s="3"/>
      <c r="B23" s="21"/>
      <c r="C23" s="168"/>
      <c r="D23" s="21"/>
      <c r="E23" s="168"/>
      <c r="F23" s="3"/>
      <c r="G23" s="168"/>
    </row>
    <row r="24" spans="1:7" ht="15" x14ac:dyDescent="0.3">
      <c r="A24" s="3"/>
      <c r="B24" s="21"/>
      <c r="C24" s="168"/>
      <c r="D24" s="21"/>
      <c r="E24" s="168"/>
      <c r="F24" s="3"/>
      <c r="G24" s="168"/>
    </row>
    <row r="25" spans="1:7" ht="15" x14ac:dyDescent="0.3">
      <c r="A25" s="3"/>
      <c r="B25" s="21"/>
      <c r="C25" s="168"/>
      <c r="D25" s="21"/>
      <c r="E25" s="168"/>
      <c r="F25" s="3"/>
      <c r="G25" s="168"/>
    </row>
    <row r="26" spans="1:7" ht="15" x14ac:dyDescent="0.3">
      <c r="A26" s="3"/>
      <c r="B26" s="21"/>
      <c r="C26" s="168"/>
      <c r="D26" s="21"/>
      <c r="E26" s="168"/>
      <c r="F26" s="3"/>
      <c r="G26" s="168"/>
    </row>
    <row r="27" spans="1:7" x14ac:dyDescent="0.3">
      <c r="A27" s="3"/>
      <c r="B27" s="21"/>
      <c r="D27" s="21"/>
    </row>
    <row r="28" spans="1:7" x14ac:dyDescent="0.3">
      <c r="A28" s="3"/>
      <c r="B28" s="7"/>
      <c r="D28" s="7"/>
    </row>
    <row r="29" spans="1:7" x14ac:dyDescent="0.3">
      <c r="A29" s="3"/>
      <c r="B29" s="3"/>
      <c r="D29" s="3"/>
    </row>
    <row r="30" spans="1:7" x14ac:dyDescent="0.3">
      <c r="A30" s="3"/>
      <c r="B30" s="3"/>
      <c r="D30" s="3"/>
    </row>
    <row r="31" spans="1:7" x14ac:dyDescent="0.3">
      <c r="A31" s="3"/>
      <c r="B31" s="3"/>
      <c r="D31" s="3"/>
    </row>
    <row r="32" spans="1:7" x14ac:dyDescent="0.3">
      <c r="A32" s="3"/>
      <c r="B32" s="3"/>
      <c r="D32" s="3"/>
    </row>
    <row r="33" spans="1:4" x14ac:dyDescent="0.3">
      <c r="A33" s="3"/>
      <c r="B33" s="3"/>
      <c r="D33" s="3"/>
    </row>
    <row r="34" spans="1:4" x14ac:dyDescent="0.3">
      <c r="A34" s="3"/>
      <c r="B34" s="3"/>
      <c r="D34" s="3"/>
    </row>
    <row r="35" spans="1:4" x14ac:dyDescent="0.3">
      <c r="A35" s="3"/>
      <c r="B35" s="3"/>
      <c r="D35" s="3"/>
    </row>
    <row r="36" spans="1:4" x14ac:dyDescent="0.3">
      <c r="A36" s="3"/>
      <c r="B36" s="3"/>
      <c r="D36" s="3"/>
    </row>
    <row r="37" spans="1:4" x14ac:dyDescent="0.3">
      <c r="A37" s="3"/>
      <c r="B37" s="3"/>
      <c r="D37" s="3"/>
    </row>
  </sheetData>
  <mergeCells count="11">
    <mergeCell ref="O1:Q1"/>
    <mergeCell ref="O3:Q3"/>
    <mergeCell ref="A12:G12"/>
    <mergeCell ref="I3:J3"/>
    <mergeCell ref="I1:J1"/>
    <mergeCell ref="A2:F2"/>
    <mergeCell ref="A11:G11"/>
    <mergeCell ref="B4:G4"/>
    <mergeCell ref="F3:G3"/>
    <mergeCell ref="D3:E3"/>
    <mergeCell ref="B3:C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F6BB4-9DF6-4905-BF93-3051E9F6DFA7}">
  <sheetPr>
    <tabColor theme="5" tint="0.79998168889431442"/>
  </sheetPr>
  <dimension ref="A1:K23"/>
  <sheetViews>
    <sheetView showGridLines="0" zoomScale="120" zoomScaleNormal="120" workbookViewId="0"/>
  </sheetViews>
  <sheetFormatPr baseColWidth="10" defaultColWidth="11.44140625" defaultRowHeight="16.2" x14ac:dyDescent="0.3"/>
  <cols>
    <col min="1" max="1" width="23.5546875" customWidth="1"/>
    <col min="2" max="2" width="21.21875" customWidth="1"/>
    <col min="3" max="3" width="3.88671875" style="169" customWidth="1"/>
    <col min="4" max="4" width="21.21875" customWidth="1"/>
    <col min="5" max="5" width="3.88671875" style="169" customWidth="1"/>
    <col min="6" max="6" width="21.21875" customWidth="1"/>
    <col min="7" max="7" width="3.88671875" style="169" customWidth="1"/>
    <col min="8" max="8" width="21.21875" customWidth="1"/>
    <col min="9" max="9" width="3.88671875" style="169" customWidth="1"/>
    <col min="10" max="10" width="21.21875" customWidth="1"/>
    <col min="11" max="11" width="4.5546875" style="169" customWidth="1"/>
  </cols>
  <sheetData>
    <row r="1" spans="1:11" x14ac:dyDescent="0.3">
      <c r="A1" s="209" t="s">
        <v>454</v>
      </c>
      <c r="B1" s="121" t="s">
        <v>54</v>
      </c>
      <c r="C1" s="184"/>
      <c r="D1" s="121"/>
      <c r="E1" s="184"/>
      <c r="F1" s="121"/>
      <c r="G1" s="184"/>
      <c r="H1" s="121"/>
      <c r="I1" s="184"/>
      <c r="J1" s="114"/>
    </row>
    <row r="2" spans="1:11" ht="31.2" customHeight="1" x14ac:dyDescent="0.3">
      <c r="A2" s="254" t="s">
        <v>448</v>
      </c>
      <c r="B2" s="254"/>
      <c r="C2" s="254"/>
      <c r="D2" s="254"/>
      <c r="E2" s="254"/>
      <c r="F2" s="254"/>
      <c r="G2" s="254"/>
      <c r="H2" s="254"/>
      <c r="I2" s="254"/>
      <c r="J2" s="254"/>
      <c r="K2" s="254"/>
    </row>
    <row r="3" spans="1:11" ht="27.6" x14ac:dyDescent="0.3">
      <c r="A3" s="205"/>
      <c r="B3" s="206" t="s">
        <v>57</v>
      </c>
      <c r="C3" s="185"/>
      <c r="D3" s="206" t="s">
        <v>58</v>
      </c>
      <c r="E3" s="185"/>
      <c r="F3" s="206" t="s">
        <v>164</v>
      </c>
      <c r="G3" s="185"/>
      <c r="H3" s="206" t="s">
        <v>350</v>
      </c>
      <c r="I3" s="185"/>
      <c r="J3" s="206" t="s">
        <v>60</v>
      </c>
      <c r="K3" s="208"/>
    </row>
    <row r="4" spans="1:11" x14ac:dyDescent="0.3">
      <c r="A4" s="105" t="s">
        <v>11</v>
      </c>
      <c r="B4" s="111">
        <v>17.216161233781108</v>
      </c>
      <c r="C4" s="141" t="s">
        <v>21</v>
      </c>
      <c r="D4" s="111">
        <v>21.005898211476008</v>
      </c>
      <c r="E4" s="141" t="s">
        <v>8</v>
      </c>
      <c r="F4" s="111">
        <v>27.155255548223856</v>
      </c>
      <c r="G4" s="141" t="s">
        <v>17</v>
      </c>
      <c r="H4" s="111">
        <v>20.846397289957924</v>
      </c>
      <c r="I4" s="141" t="s">
        <v>5</v>
      </c>
      <c r="J4" s="111">
        <v>13.776287716561143</v>
      </c>
      <c r="K4" s="169" t="s">
        <v>21</v>
      </c>
    </row>
    <row r="5" spans="1:11" x14ac:dyDescent="0.3">
      <c r="A5" s="105" t="s">
        <v>12</v>
      </c>
      <c r="B5" s="111">
        <v>22.78508100367284</v>
      </c>
      <c r="C5" s="141" t="s">
        <v>15</v>
      </c>
      <c r="D5" s="111">
        <v>21.176161767474479</v>
      </c>
      <c r="E5" s="141" t="s">
        <v>13</v>
      </c>
      <c r="F5" s="111">
        <v>24.491318177328687</v>
      </c>
      <c r="G5" s="141" t="s">
        <v>69</v>
      </c>
      <c r="H5" s="111">
        <v>17.857851968849033</v>
      </c>
      <c r="I5" s="141" t="s">
        <v>8</v>
      </c>
      <c r="J5" s="111">
        <v>13.689587082674965</v>
      </c>
      <c r="K5" s="169" t="s">
        <v>28</v>
      </c>
    </row>
    <row r="6" spans="1:11" x14ac:dyDescent="0.3">
      <c r="A6" s="105" t="s">
        <v>14</v>
      </c>
      <c r="B6" s="111">
        <v>20.424449835887998</v>
      </c>
      <c r="C6" s="141" t="s">
        <v>73</v>
      </c>
      <c r="D6" s="111">
        <v>19.181610668251608</v>
      </c>
      <c r="E6" s="141" t="s">
        <v>15</v>
      </c>
      <c r="F6" s="111">
        <v>16.645380586060782</v>
      </c>
      <c r="G6" s="141" t="s">
        <v>70</v>
      </c>
      <c r="H6" s="111">
        <v>25.410932965345307</v>
      </c>
      <c r="I6" s="141" t="s">
        <v>17</v>
      </c>
      <c r="J6" s="111">
        <v>18.337625944454398</v>
      </c>
      <c r="K6" s="169" t="s">
        <v>115</v>
      </c>
    </row>
    <row r="7" spans="1:11" x14ac:dyDescent="0.3">
      <c r="A7" s="105" t="s">
        <v>16</v>
      </c>
      <c r="B7" s="111">
        <v>29.808547947303452</v>
      </c>
      <c r="C7" s="141" t="s">
        <v>178</v>
      </c>
      <c r="D7" s="111">
        <v>11.760288511545637</v>
      </c>
      <c r="E7" s="141" t="s">
        <v>62</v>
      </c>
      <c r="F7" s="111">
        <v>15.266875508108022</v>
      </c>
      <c r="G7" s="141" t="s">
        <v>71</v>
      </c>
      <c r="H7" s="111">
        <v>18.823414697029612</v>
      </c>
      <c r="I7" s="141" t="s">
        <v>13</v>
      </c>
      <c r="J7" s="111">
        <v>24.340873336013129</v>
      </c>
      <c r="K7" s="169" t="s">
        <v>452</v>
      </c>
    </row>
    <row r="8" spans="1:11" x14ac:dyDescent="0.3">
      <c r="A8" s="105" t="s">
        <v>65</v>
      </c>
      <c r="B8" s="111">
        <v>26.637560967913494</v>
      </c>
      <c r="C8" s="141" t="s">
        <v>13</v>
      </c>
      <c r="D8" s="111">
        <v>17.555178724286996</v>
      </c>
      <c r="E8" s="141" t="s">
        <v>62</v>
      </c>
      <c r="F8" s="111">
        <v>12.127649267251474</v>
      </c>
      <c r="G8" s="141" t="s">
        <v>62</v>
      </c>
      <c r="H8" s="111">
        <v>15.685123422663594</v>
      </c>
      <c r="I8" s="141" t="s">
        <v>62</v>
      </c>
      <c r="J8" s="111">
        <v>27.994487617884495</v>
      </c>
      <c r="K8" s="169" t="s">
        <v>451</v>
      </c>
    </row>
    <row r="9" spans="1:11" x14ac:dyDescent="0.3">
      <c r="A9" s="207" t="s">
        <v>230</v>
      </c>
      <c r="B9" s="118">
        <v>22.642572740871653</v>
      </c>
      <c r="C9" s="170"/>
      <c r="D9" s="118">
        <v>18.484997900551601</v>
      </c>
      <c r="E9" s="170" t="s">
        <v>5</v>
      </c>
      <c r="F9" s="118">
        <v>20.414639700225202</v>
      </c>
      <c r="G9" s="170" t="s">
        <v>5</v>
      </c>
      <c r="H9" s="118">
        <v>20.370037778921972</v>
      </c>
      <c r="I9" s="170" t="s">
        <v>5</v>
      </c>
      <c r="J9" s="118">
        <v>18.087751879429749</v>
      </c>
      <c r="K9" s="218"/>
    </row>
    <row r="10" spans="1:11" ht="16.2" customHeight="1" x14ac:dyDescent="0.3">
      <c r="A10" s="258" t="s">
        <v>116</v>
      </c>
      <c r="B10" s="258"/>
      <c r="C10" s="258"/>
      <c r="D10" s="258"/>
      <c r="E10" s="258"/>
      <c r="F10" s="258"/>
      <c r="G10" s="258"/>
      <c r="H10" s="258"/>
      <c r="I10" s="258"/>
      <c r="J10" s="258"/>
      <c r="K10" s="258"/>
    </row>
    <row r="11" spans="1:11" ht="16.2" customHeight="1" x14ac:dyDescent="0.3">
      <c r="A11" s="241" t="s">
        <v>453</v>
      </c>
      <c r="B11" s="241"/>
      <c r="C11" s="241"/>
      <c r="D11" s="241"/>
      <c r="E11" s="241"/>
      <c r="F11" s="241"/>
      <c r="G11" s="241"/>
      <c r="H11" s="241"/>
      <c r="I11" s="241"/>
      <c r="J11" s="241"/>
      <c r="K11" s="241"/>
    </row>
    <row r="12" spans="1:11" ht="16.2" customHeight="1" x14ac:dyDescent="0.3">
      <c r="A12" s="241" t="s">
        <v>449</v>
      </c>
      <c r="B12" s="241"/>
      <c r="C12" s="241"/>
      <c r="D12" s="241"/>
      <c r="E12" s="241"/>
      <c r="F12" s="241"/>
      <c r="G12" s="241"/>
      <c r="H12" s="241"/>
      <c r="I12" s="241"/>
      <c r="J12" s="241"/>
      <c r="K12" s="241"/>
    </row>
    <row r="13" spans="1:11" ht="19.8" customHeight="1" x14ac:dyDescent="0.3">
      <c r="A13" s="299" t="s">
        <v>450</v>
      </c>
      <c r="B13" s="299"/>
      <c r="C13" s="299"/>
      <c r="D13" s="299"/>
      <c r="E13" s="299"/>
      <c r="F13" s="299"/>
      <c r="G13" s="299"/>
      <c r="H13" s="299"/>
      <c r="I13" s="299"/>
      <c r="J13" s="299"/>
      <c r="K13" s="299"/>
    </row>
    <row r="14" spans="1:11" x14ac:dyDescent="0.3">
      <c r="A14" s="3"/>
      <c r="B14" s="7"/>
      <c r="D14" s="7"/>
    </row>
    <row r="15" spans="1:11" x14ac:dyDescent="0.3">
      <c r="A15" s="3"/>
      <c r="B15" s="3"/>
      <c r="D15" s="3"/>
    </row>
    <row r="16" spans="1:11" x14ac:dyDescent="0.3">
      <c r="A16" s="3"/>
      <c r="B16" s="3"/>
      <c r="D16" s="3"/>
    </row>
    <row r="17" spans="1:10" x14ac:dyDescent="0.3">
      <c r="A17" s="3"/>
      <c r="B17" s="3"/>
      <c r="D17" s="3"/>
    </row>
    <row r="18" spans="1:10" x14ac:dyDescent="0.3">
      <c r="A18" s="3"/>
      <c r="B18" s="3"/>
      <c r="D18" s="3"/>
    </row>
    <row r="19" spans="1:10" s="169" customFormat="1" x14ac:dyDescent="0.3">
      <c r="A19" s="3"/>
      <c r="B19" s="3"/>
      <c r="D19" s="3"/>
      <c r="F19"/>
      <c r="H19"/>
      <c r="J19"/>
    </row>
    <row r="20" spans="1:10" s="169" customFormat="1" x14ac:dyDescent="0.3">
      <c r="A20" s="3"/>
      <c r="B20" s="3"/>
      <c r="D20" s="3"/>
      <c r="F20"/>
      <c r="H20"/>
      <c r="J20"/>
    </row>
    <row r="21" spans="1:10" s="169" customFormat="1" x14ac:dyDescent="0.3">
      <c r="A21" s="3"/>
      <c r="B21" s="3"/>
      <c r="D21" s="3"/>
      <c r="F21"/>
      <c r="H21"/>
      <c r="J21"/>
    </row>
    <row r="22" spans="1:10" s="169" customFormat="1" x14ac:dyDescent="0.3">
      <c r="A22" s="3"/>
      <c r="B22" s="3"/>
      <c r="D22" s="3"/>
      <c r="F22"/>
      <c r="H22"/>
      <c r="J22"/>
    </row>
    <row r="23" spans="1:10" s="169" customFormat="1" x14ac:dyDescent="0.3">
      <c r="A23" s="3"/>
      <c r="B23" s="3"/>
      <c r="D23" s="3"/>
      <c r="F23"/>
      <c r="H23"/>
      <c r="J23"/>
    </row>
  </sheetData>
  <mergeCells count="5">
    <mergeCell ref="A11:K11"/>
    <mergeCell ref="A10:K10"/>
    <mergeCell ref="A12:K12"/>
    <mergeCell ref="A13:K13"/>
    <mergeCell ref="A2:K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DE1A-70FA-4C61-8577-5EFEE4AE9F93}">
  <sheetPr>
    <tabColor theme="5" tint="0.59999389629810485"/>
  </sheetPr>
  <dimension ref="A1:G12"/>
  <sheetViews>
    <sheetView showGridLines="0" zoomScale="120" zoomScaleNormal="120" workbookViewId="0"/>
  </sheetViews>
  <sheetFormatPr baseColWidth="10" defaultColWidth="11.44140625" defaultRowHeight="16.2" x14ac:dyDescent="0.3"/>
  <cols>
    <col min="1" max="1" width="23.5546875" customWidth="1"/>
    <col min="2" max="2" width="21.21875" customWidth="1"/>
    <col min="3" max="3" width="3.109375" style="169" customWidth="1"/>
    <col min="4" max="4" width="21.21875" customWidth="1"/>
    <col min="5" max="5" width="2.6640625" style="169" customWidth="1"/>
    <col min="6" max="6" width="22.109375" customWidth="1"/>
    <col min="7" max="7" width="2.6640625" customWidth="1"/>
    <col min="8" max="8" width="2" customWidth="1"/>
    <col min="9" max="9" width="4.44140625" bestFit="1" customWidth="1"/>
    <col min="10" max="11" width="1.44140625" bestFit="1" customWidth="1"/>
    <col min="12" max="12" width="1" customWidth="1"/>
    <col min="13" max="13" width="4.44140625" bestFit="1" customWidth="1"/>
  </cols>
  <sheetData>
    <row r="1" spans="1:7" x14ac:dyDescent="0.3">
      <c r="A1" s="3" t="s">
        <v>459</v>
      </c>
      <c r="B1" s="7" t="s">
        <v>54</v>
      </c>
    </row>
    <row r="2" spans="1:7" ht="26.4" customHeight="1" x14ac:dyDescent="0.3">
      <c r="A2" s="300" t="s">
        <v>455</v>
      </c>
      <c r="B2" s="300"/>
      <c r="C2" s="300"/>
      <c r="D2" s="300"/>
      <c r="E2" s="300"/>
      <c r="F2" s="300"/>
      <c r="G2" s="300"/>
    </row>
    <row r="3" spans="1:7" s="215" customFormat="1" ht="43.2" x14ac:dyDescent="0.3">
      <c r="A3" s="214"/>
      <c r="B3" s="219" t="s">
        <v>456</v>
      </c>
      <c r="C3" s="220"/>
      <c r="D3" s="219" t="s">
        <v>457</v>
      </c>
      <c r="E3" s="217"/>
      <c r="F3" s="219" t="s">
        <v>458</v>
      </c>
      <c r="G3" s="216"/>
    </row>
    <row r="4" spans="1:7" ht="14.4" x14ac:dyDescent="0.3">
      <c r="A4" s="210"/>
      <c r="B4" s="212" t="s">
        <v>82</v>
      </c>
      <c r="C4" s="212"/>
      <c r="D4" s="212"/>
      <c r="E4" s="212"/>
      <c r="F4" s="212"/>
      <c r="G4" s="212"/>
    </row>
    <row r="5" spans="1:7" x14ac:dyDescent="0.3">
      <c r="A5" t="s">
        <v>11</v>
      </c>
      <c r="B5" s="19">
        <v>14.476937725200075</v>
      </c>
      <c r="C5" s="169" t="s">
        <v>8</v>
      </c>
      <c r="D5" s="19">
        <v>54.431458057430525</v>
      </c>
      <c r="E5" s="169" t="s">
        <v>8</v>
      </c>
      <c r="F5" s="19">
        <v>31.091604217369095</v>
      </c>
      <c r="G5" s="10" t="s">
        <v>21</v>
      </c>
    </row>
    <row r="6" spans="1:7" x14ac:dyDescent="0.3">
      <c r="A6" t="s">
        <v>12</v>
      </c>
      <c r="B6" s="19">
        <v>16.571131522560567</v>
      </c>
      <c r="C6" s="169" t="s">
        <v>13</v>
      </c>
      <c r="D6" s="19">
        <v>41.558474488652116</v>
      </c>
      <c r="E6" s="169" t="s">
        <v>8</v>
      </c>
      <c r="F6" s="19">
        <v>41.870393988787661</v>
      </c>
      <c r="G6" s="10" t="s">
        <v>21</v>
      </c>
    </row>
    <row r="7" spans="1:7" s="169" customFormat="1" x14ac:dyDescent="0.3">
      <c r="A7" t="s">
        <v>14</v>
      </c>
      <c r="B7" s="19">
        <v>17.347983100032266</v>
      </c>
      <c r="C7" s="169" t="s">
        <v>15</v>
      </c>
      <c r="D7" s="19">
        <v>35.219783007670451</v>
      </c>
      <c r="E7" s="169" t="s">
        <v>8</v>
      </c>
      <c r="F7" s="19">
        <v>47.432233892297582</v>
      </c>
      <c r="G7" s="10" t="s">
        <v>21</v>
      </c>
    </row>
    <row r="8" spans="1:7" s="169" customFormat="1" x14ac:dyDescent="0.3">
      <c r="A8" t="s">
        <v>16</v>
      </c>
      <c r="B8" s="19">
        <v>21.574141784577968</v>
      </c>
      <c r="C8" s="169" t="s">
        <v>17</v>
      </c>
      <c r="D8" s="19">
        <v>24.517183194817104</v>
      </c>
      <c r="E8" s="169" t="s">
        <v>8</v>
      </c>
      <c r="F8" s="19">
        <v>53.908675020604676</v>
      </c>
      <c r="G8" s="10" t="s">
        <v>8</v>
      </c>
    </row>
    <row r="9" spans="1:7" s="169" customFormat="1" x14ac:dyDescent="0.3">
      <c r="A9" t="s">
        <v>65</v>
      </c>
      <c r="B9" s="19">
        <v>26.082632986367027</v>
      </c>
      <c r="C9" s="169" t="s">
        <v>17</v>
      </c>
      <c r="D9" s="19">
        <v>16.677824750027241</v>
      </c>
      <c r="E9" s="169" t="s">
        <v>8</v>
      </c>
      <c r="F9" s="19">
        <v>57.239542263605635</v>
      </c>
      <c r="G9" s="10" t="s">
        <v>13</v>
      </c>
    </row>
    <row r="10" spans="1:7" s="169" customFormat="1" x14ac:dyDescent="0.3">
      <c r="A10" s="210" t="s">
        <v>67</v>
      </c>
      <c r="B10" s="211">
        <v>18.22549108188699</v>
      </c>
      <c r="C10" s="213" t="s">
        <v>5</v>
      </c>
      <c r="D10" s="211">
        <v>37.000303735734704</v>
      </c>
      <c r="E10" s="213" t="s">
        <v>5</v>
      </c>
      <c r="F10" s="211">
        <v>44.774205182378232</v>
      </c>
      <c r="G10" s="218"/>
    </row>
    <row r="11" spans="1:7" ht="27" customHeight="1" x14ac:dyDescent="0.3">
      <c r="A11" s="301" t="s">
        <v>387</v>
      </c>
      <c r="B11" s="301"/>
      <c r="C11" s="301"/>
      <c r="D11" s="301"/>
      <c r="E11" s="301"/>
      <c r="F11" s="301"/>
      <c r="G11" s="301"/>
    </row>
    <row r="12" spans="1:7" ht="15" customHeight="1" x14ac:dyDescent="0.3">
      <c r="A12" s="302" t="s">
        <v>460</v>
      </c>
      <c r="B12" s="302"/>
      <c r="C12" s="302"/>
      <c r="D12" s="302"/>
      <c r="E12" s="302"/>
      <c r="F12" s="302"/>
      <c r="G12" s="302"/>
    </row>
  </sheetData>
  <mergeCells count="3">
    <mergeCell ref="A2:G2"/>
    <mergeCell ref="A11:G11"/>
    <mergeCell ref="A12:G1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9BCA4-93A6-45B9-A6FC-C8519F63C256}">
  <sheetPr>
    <tabColor theme="4" tint="-0.249977111117893"/>
  </sheetPr>
  <dimension ref="A1:G15"/>
  <sheetViews>
    <sheetView showGridLines="0" zoomScale="120" zoomScaleNormal="120" workbookViewId="0"/>
  </sheetViews>
  <sheetFormatPr baseColWidth="10" defaultColWidth="11.44140625" defaultRowHeight="16.2" x14ac:dyDescent="0.3"/>
  <cols>
    <col min="1" max="1" width="28.77734375" customWidth="1"/>
    <col min="3" max="3" width="2.77734375" style="169" customWidth="1"/>
    <col min="5" max="5" width="2.77734375" style="169" customWidth="1"/>
    <col min="7" max="7" width="2.77734375" customWidth="1"/>
  </cols>
  <sheetData>
    <row r="1" spans="1:7" ht="15" customHeight="1" x14ac:dyDescent="0.3">
      <c r="A1" s="121" t="s">
        <v>461</v>
      </c>
      <c r="B1" s="122" t="s">
        <v>54</v>
      </c>
      <c r="C1" s="122"/>
      <c r="D1" s="121" t="s">
        <v>54</v>
      </c>
      <c r="E1" s="105"/>
      <c r="F1" s="121" t="s">
        <v>54</v>
      </c>
      <c r="G1" s="105"/>
    </row>
    <row r="2" spans="1:7" ht="48.6" customHeight="1" x14ac:dyDescent="0.3">
      <c r="A2" s="291" t="s">
        <v>462</v>
      </c>
      <c r="B2" s="291"/>
      <c r="C2" s="291"/>
      <c r="D2" s="291"/>
      <c r="E2" s="291"/>
      <c r="F2" s="291"/>
      <c r="G2" s="291"/>
    </row>
    <row r="3" spans="1:7" ht="41.4" customHeight="1" x14ac:dyDescent="0.3">
      <c r="A3" s="303"/>
      <c r="B3" s="222" t="s">
        <v>463</v>
      </c>
      <c r="C3" s="222"/>
      <c r="D3" s="222" t="s">
        <v>350</v>
      </c>
      <c r="E3" s="222"/>
      <c r="F3" s="222" t="s">
        <v>60</v>
      </c>
      <c r="G3" s="222"/>
    </row>
    <row r="4" spans="1:7" ht="14.4" x14ac:dyDescent="0.3">
      <c r="A4" s="304"/>
      <c r="B4" s="270" t="s">
        <v>82</v>
      </c>
      <c r="C4" s="270"/>
      <c r="D4" s="270"/>
      <c r="E4" s="270"/>
      <c r="F4" s="270"/>
      <c r="G4" s="270"/>
    </row>
    <row r="5" spans="1:7" ht="17.399999999999999" customHeight="1" x14ac:dyDescent="0.3">
      <c r="A5" s="4" t="s">
        <v>465</v>
      </c>
      <c r="B5" s="21">
        <v>7.2513643283372788</v>
      </c>
      <c r="C5" s="3" t="s">
        <v>5</v>
      </c>
      <c r="D5" s="21">
        <v>27.895462387619389</v>
      </c>
      <c r="E5" s="3" t="s">
        <v>5</v>
      </c>
      <c r="F5" s="21">
        <v>64.853173284043905</v>
      </c>
      <c r="G5" s="3" t="s">
        <v>5</v>
      </c>
    </row>
    <row r="6" spans="1:7" ht="17.399999999999999" customHeight="1" x14ac:dyDescent="0.3">
      <c r="A6" s="4" t="s">
        <v>464</v>
      </c>
      <c r="B6" s="21">
        <v>4.6361690761875947</v>
      </c>
      <c r="C6" s="3" t="s">
        <v>5</v>
      </c>
      <c r="D6" s="21">
        <v>27.230920405600095</v>
      </c>
      <c r="E6" s="3"/>
      <c r="F6" s="21">
        <v>68.132910518212825</v>
      </c>
      <c r="G6" s="3" t="s">
        <v>5</v>
      </c>
    </row>
    <row r="7" spans="1:7" ht="17.399999999999999" customHeight="1" x14ac:dyDescent="0.3">
      <c r="A7" s="4" t="s">
        <v>273</v>
      </c>
      <c r="B7" s="21">
        <v>5.5383754162965531</v>
      </c>
      <c r="C7" s="3" t="s">
        <v>5</v>
      </c>
      <c r="D7" s="21">
        <v>25.159688306408746</v>
      </c>
      <c r="E7" s="3"/>
      <c r="F7" s="21">
        <v>69.301936277295283</v>
      </c>
      <c r="G7" s="3" t="s">
        <v>5</v>
      </c>
    </row>
    <row r="8" spans="1:7" ht="17.399999999999999" customHeight="1" x14ac:dyDescent="0.3">
      <c r="A8" s="4" t="s">
        <v>466</v>
      </c>
      <c r="B8" s="21">
        <v>31.517387296975375</v>
      </c>
      <c r="C8" s="3" t="s">
        <v>5</v>
      </c>
      <c r="D8" s="21">
        <v>47.032920758407229</v>
      </c>
      <c r="E8" s="3"/>
      <c r="F8" s="21">
        <v>21.449691944618358</v>
      </c>
      <c r="G8" s="3" t="s">
        <v>5</v>
      </c>
    </row>
    <row r="9" spans="1:7" ht="17.399999999999999" customHeight="1" x14ac:dyDescent="0.3">
      <c r="A9" s="3" t="s">
        <v>275</v>
      </c>
      <c r="B9" s="21">
        <v>15.751786031977705</v>
      </c>
      <c r="C9" s="3" t="s">
        <v>5</v>
      </c>
      <c r="D9" s="21">
        <v>46.473857857440763</v>
      </c>
      <c r="E9" s="3"/>
      <c r="F9" s="21">
        <v>37.774356110582566</v>
      </c>
      <c r="G9" s="3"/>
    </row>
    <row r="10" spans="1:7" ht="17.399999999999999" customHeight="1" x14ac:dyDescent="0.3">
      <c r="A10" s="3" t="s">
        <v>467</v>
      </c>
      <c r="B10" s="21">
        <v>1.9767055259719342</v>
      </c>
      <c r="C10" s="3" t="s">
        <v>5</v>
      </c>
      <c r="D10" s="21">
        <v>21.380202116717946</v>
      </c>
      <c r="E10" s="3"/>
      <c r="F10" s="21">
        <v>76.643092357310522</v>
      </c>
      <c r="G10" s="3"/>
    </row>
    <row r="11" spans="1:7" ht="17.399999999999999" customHeight="1" x14ac:dyDescent="0.3">
      <c r="A11" s="3" t="s">
        <v>277</v>
      </c>
      <c r="B11" s="21">
        <v>0.756913303402865</v>
      </c>
      <c r="C11" s="3" t="s">
        <v>62</v>
      </c>
      <c r="D11" s="21">
        <v>9.394172853017638</v>
      </c>
      <c r="E11" s="3"/>
      <c r="F11" s="21">
        <v>89.848913843579609</v>
      </c>
      <c r="G11" s="3"/>
    </row>
    <row r="12" spans="1:7" ht="17.399999999999999" customHeight="1" x14ac:dyDescent="0.3">
      <c r="A12" s="39" t="s">
        <v>468</v>
      </c>
      <c r="B12" s="221">
        <v>1.2482929951579211</v>
      </c>
      <c r="C12" s="39" t="s">
        <v>5</v>
      </c>
      <c r="D12" s="221">
        <v>8.9856796538887842</v>
      </c>
      <c r="E12" s="39"/>
      <c r="F12" s="221">
        <v>89.766027350953422</v>
      </c>
      <c r="G12" s="39"/>
    </row>
    <row r="13" spans="1:7" ht="14.4" customHeight="1" x14ac:dyDescent="0.3">
      <c r="A13" s="258" t="s">
        <v>116</v>
      </c>
      <c r="B13" s="258"/>
      <c r="C13" s="258"/>
      <c r="D13" s="258"/>
      <c r="E13" s="258"/>
      <c r="F13" s="258"/>
      <c r="G13" s="258"/>
    </row>
    <row r="14" spans="1:7" ht="58.2" customHeight="1" x14ac:dyDescent="0.3">
      <c r="A14" s="241" t="s">
        <v>470</v>
      </c>
      <c r="B14" s="241"/>
      <c r="C14" s="241"/>
      <c r="D14" s="241"/>
      <c r="E14" s="241"/>
      <c r="F14" s="241"/>
      <c r="G14" s="241"/>
    </row>
    <row r="15" spans="1:7" ht="31.8" customHeight="1" x14ac:dyDescent="0.3">
      <c r="A15" s="241" t="s">
        <v>469</v>
      </c>
      <c r="B15" s="241"/>
      <c r="C15" s="241"/>
      <c r="D15" s="241"/>
      <c r="E15" s="241"/>
      <c r="F15" s="241"/>
      <c r="G15" s="241"/>
    </row>
  </sheetData>
  <mergeCells count="6">
    <mergeCell ref="A15:G15"/>
    <mergeCell ref="B4:G4"/>
    <mergeCell ref="A2:G2"/>
    <mergeCell ref="A3:A4"/>
    <mergeCell ref="A13:G13"/>
    <mergeCell ref="A14:G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F2A0-A965-432E-830A-129FFBB888A0}">
  <sheetPr>
    <tabColor theme="4" tint="-0.249977111117893"/>
  </sheetPr>
  <dimension ref="A1:I14"/>
  <sheetViews>
    <sheetView showGridLines="0" zoomScale="120" zoomScaleNormal="120" workbookViewId="0"/>
  </sheetViews>
  <sheetFormatPr baseColWidth="10" defaultColWidth="11.44140625" defaultRowHeight="16.2" x14ac:dyDescent="0.3"/>
  <cols>
    <col min="1" max="1" width="22.44140625" customWidth="1"/>
    <col min="3" max="3" width="4.109375" style="169" customWidth="1"/>
    <col min="5" max="5" width="4.109375" style="169" customWidth="1"/>
    <col min="7" max="7" width="4.109375" customWidth="1"/>
    <col min="9" max="9" width="4.109375" customWidth="1"/>
  </cols>
  <sheetData>
    <row r="1" spans="1:9" x14ac:dyDescent="0.3">
      <c r="A1" s="121" t="s">
        <v>473</v>
      </c>
    </row>
    <row r="2" spans="1:9" ht="37.799999999999997" customHeight="1" x14ac:dyDescent="0.3">
      <c r="A2" s="305" t="s">
        <v>471</v>
      </c>
      <c r="B2" s="305"/>
      <c r="C2" s="305"/>
      <c r="D2" s="305"/>
      <c r="E2" s="305"/>
      <c r="F2" s="305"/>
      <c r="G2" s="305"/>
      <c r="H2" s="305"/>
      <c r="I2" s="305"/>
    </row>
    <row r="3" spans="1:9" ht="41.4" x14ac:dyDescent="0.3">
      <c r="A3" s="261"/>
      <c r="B3" s="224" t="s">
        <v>155</v>
      </c>
      <c r="C3" s="225"/>
      <c r="D3" s="224" t="s">
        <v>156</v>
      </c>
      <c r="E3" s="225"/>
      <c r="F3" s="224" t="s">
        <v>371</v>
      </c>
      <c r="G3" s="224"/>
      <c r="H3" s="224" t="s">
        <v>212</v>
      </c>
      <c r="I3" s="224"/>
    </row>
    <row r="4" spans="1:9" ht="14.4" x14ac:dyDescent="0.3">
      <c r="A4" s="262"/>
      <c r="B4" s="248" t="s">
        <v>82</v>
      </c>
      <c r="C4" s="248"/>
      <c r="D4" s="248"/>
      <c r="E4" s="248"/>
      <c r="F4" s="248"/>
      <c r="G4" s="248"/>
      <c r="H4" s="248"/>
      <c r="I4" s="248"/>
    </row>
    <row r="5" spans="1:9" ht="15" x14ac:dyDescent="0.3">
      <c r="A5" s="106" t="s">
        <v>11</v>
      </c>
      <c r="B5" s="111">
        <v>49.973779610873869</v>
      </c>
      <c r="C5" s="10" t="s">
        <v>8</v>
      </c>
      <c r="D5" s="111" t="s">
        <v>61</v>
      </c>
      <c r="E5" s="112" t="s">
        <v>5</v>
      </c>
      <c r="F5" s="111">
        <v>30.057132112004243</v>
      </c>
      <c r="G5" s="10" t="s">
        <v>8</v>
      </c>
      <c r="H5" s="111" t="s">
        <v>61</v>
      </c>
      <c r="I5" s="223" t="s">
        <v>5</v>
      </c>
    </row>
    <row r="6" spans="1:9" ht="15" x14ac:dyDescent="0.3">
      <c r="A6" s="106" t="s">
        <v>12</v>
      </c>
      <c r="B6" s="111">
        <v>56.718631076129391</v>
      </c>
      <c r="C6" s="10" t="s">
        <v>8</v>
      </c>
      <c r="D6" s="111">
        <v>14.062483568772938</v>
      </c>
      <c r="E6" s="112" t="s">
        <v>5</v>
      </c>
      <c r="F6" s="111">
        <v>27.551332109630028</v>
      </c>
      <c r="G6" s="10" t="s">
        <v>13</v>
      </c>
      <c r="H6" s="111">
        <v>1.6675532454678152</v>
      </c>
      <c r="I6" s="112" t="s">
        <v>62</v>
      </c>
    </row>
    <row r="7" spans="1:9" ht="15" x14ac:dyDescent="0.3">
      <c r="A7" s="106" t="s">
        <v>14</v>
      </c>
      <c r="B7" s="111">
        <v>62.710238770426152</v>
      </c>
      <c r="C7" s="10" t="s">
        <v>8</v>
      </c>
      <c r="D7" s="111">
        <v>9.1166259382261572</v>
      </c>
      <c r="E7" s="112" t="s">
        <v>5</v>
      </c>
      <c r="F7" s="111">
        <v>27.161040156115085</v>
      </c>
      <c r="G7" s="10" t="s">
        <v>15</v>
      </c>
      <c r="H7" s="111">
        <v>1.0120951352330987</v>
      </c>
      <c r="I7" s="112" t="s">
        <v>84</v>
      </c>
    </row>
    <row r="8" spans="1:9" ht="15" x14ac:dyDescent="0.3">
      <c r="A8" s="106" t="s">
        <v>16</v>
      </c>
      <c r="B8" s="111">
        <v>76.277209634213079</v>
      </c>
      <c r="C8" s="10" t="s">
        <v>8</v>
      </c>
      <c r="D8" s="111" t="s">
        <v>61</v>
      </c>
      <c r="E8" s="112" t="s">
        <v>5</v>
      </c>
      <c r="F8" s="111">
        <v>18.565193782928016</v>
      </c>
      <c r="G8" s="10" t="s">
        <v>17</v>
      </c>
      <c r="H8" s="111" t="s">
        <v>61</v>
      </c>
      <c r="I8" s="223" t="s">
        <v>5</v>
      </c>
    </row>
    <row r="9" spans="1:9" ht="15" x14ac:dyDescent="0.3">
      <c r="A9" s="106" t="s">
        <v>18</v>
      </c>
      <c r="B9" s="111">
        <v>84.734652542636354</v>
      </c>
      <c r="C9" s="10" t="s">
        <v>8</v>
      </c>
      <c r="D9" s="111" t="s">
        <v>61</v>
      </c>
      <c r="E9" s="112"/>
      <c r="F9" s="111">
        <v>9.4677149411909696</v>
      </c>
      <c r="G9" s="10" t="s">
        <v>472</v>
      </c>
      <c r="H9" s="111" t="s">
        <v>61</v>
      </c>
      <c r="I9" s="223" t="s">
        <v>5</v>
      </c>
    </row>
    <row r="10" spans="1:9" ht="14.4" x14ac:dyDescent="0.3">
      <c r="A10" s="120" t="s">
        <v>351</v>
      </c>
      <c r="B10" s="118">
        <v>62.568750994451491</v>
      </c>
      <c r="C10" s="129" t="s">
        <v>5</v>
      </c>
      <c r="D10" s="118">
        <v>11.389797652445878</v>
      </c>
      <c r="E10" s="129" t="s">
        <v>5</v>
      </c>
      <c r="F10" s="118">
        <v>24.977679636830427</v>
      </c>
      <c r="G10" s="129" t="s">
        <v>5</v>
      </c>
      <c r="H10" s="118">
        <v>1.0637717162728482</v>
      </c>
      <c r="I10" s="129" t="s">
        <v>62</v>
      </c>
    </row>
    <row r="11" spans="1:9" ht="14.4" customHeight="1" x14ac:dyDescent="0.3">
      <c r="A11" s="241" t="s">
        <v>68</v>
      </c>
      <c r="B11" s="241"/>
      <c r="C11" s="241"/>
      <c r="D11" s="241"/>
      <c r="E11" s="241"/>
      <c r="F11" s="241"/>
      <c r="G11" s="241"/>
      <c r="H11" s="241"/>
      <c r="I11" s="241"/>
    </row>
    <row r="12" spans="1:9" ht="14.4" customHeight="1" x14ac:dyDescent="0.3">
      <c r="A12" s="241" t="s">
        <v>116</v>
      </c>
      <c r="B12" s="241"/>
      <c r="C12" s="241"/>
      <c r="D12" s="241"/>
      <c r="E12" s="241"/>
      <c r="F12" s="241"/>
      <c r="G12" s="241"/>
      <c r="H12" s="241"/>
      <c r="I12" s="241"/>
    </row>
    <row r="13" spans="1:9" ht="14.4" customHeight="1" x14ac:dyDescent="0.3">
      <c r="A13" s="241" t="s">
        <v>117</v>
      </c>
      <c r="B13" s="241"/>
      <c r="C13" s="241"/>
      <c r="D13" s="241"/>
      <c r="E13" s="241"/>
      <c r="F13" s="241"/>
      <c r="G13" s="241"/>
      <c r="H13" s="241"/>
      <c r="I13" s="241"/>
    </row>
    <row r="14" spans="1:9" ht="30.6" customHeight="1" x14ac:dyDescent="0.3">
      <c r="A14" s="241" t="s">
        <v>450</v>
      </c>
      <c r="B14" s="241"/>
      <c r="C14" s="241"/>
      <c r="D14" s="241"/>
      <c r="E14" s="241"/>
      <c r="F14" s="241"/>
      <c r="G14" s="241"/>
      <c r="H14" s="241"/>
      <c r="I14" s="241"/>
    </row>
  </sheetData>
  <mergeCells count="7">
    <mergeCell ref="A2:I2"/>
    <mergeCell ref="A11:I11"/>
    <mergeCell ref="A12:I12"/>
    <mergeCell ref="A13:I13"/>
    <mergeCell ref="A14:I14"/>
    <mergeCell ref="B4:I4"/>
    <mergeCell ref="A3:A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2E92E-C6F8-4986-A228-52E58010C1A4}">
  <sheetPr>
    <tabColor theme="4" tint="-0.249977111117893"/>
  </sheetPr>
  <dimension ref="A1:G13"/>
  <sheetViews>
    <sheetView showGridLines="0" zoomScale="120" zoomScaleNormal="120" workbookViewId="0"/>
  </sheetViews>
  <sheetFormatPr baseColWidth="10" defaultColWidth="11.44140625" defaultRowHeight="16.2" x14ac:dyDescent="0.3"/>
  <cols>
    <col min="1" max="1" width="32.44140625" customWidth="1"/>
    <col min="2" max="2" width="19.44140625" customWidth="1"/>
    <col min="3" max="3" width="4.88671875" style="169" customWidth="1"/>
    <col min="4" max="4" width="19.44140625" customWidth="1"/>
    <col min="5" max="5" width="4.88671875" style="169" customWidth="1"/>
    <col min="6" max="6" width="19.44140625" customWidth="1"/>
    <col min="7" max="7" width="4.88671875" customWidth="1"/>
  </cols>
  <sheetData>
    <row r="1" spans="1:7" ht="14.4" x14ac:dyDescent="0.3">
      <c r="A1" s="121" t="s">
        <v>474</v>
      </c>
      <c r="B1" s="122" t="s">
        <v>54</v>
      </c>
      <c r="C1" s="105"/>
      <c r="D1" s="121" t="s">
        <v>54</v>
      </c>
      <c r="E1" s="105"/>
      <c r="F1" s="105"/>
      <c r="G1" s="105"/>
    </row>
    <row r="2" spans="1:7" ht="33.6" customHeight="1" x14ac:dyDescent="0.3">
      <c r="A2" s="305" t="s">
        <v>475</v>
      </c>
      <c r="B2" s="305"/>
      <c r="C2" s="305"/>
      <c r="D2" s="305"/>
      <c r="E2" s="305"/>
      <c r="F2" s="305"/>
      <c r="G2" s="137"/>
    </row>
    <row r="3" spans="1:7" ht="58.8" customHeight="1" x14ac:dyDescent="0.3">
      <c r="A3" s="261"/>
      <c r="B3" s="206" t="s">
        <v>476</v>
      </c>
      <c r="C3" s="226"/>
      <c r="D3" s="206" t="s">
        <v>477</v>
      </c>
      <c r="E3" s="226"/>
      <c r="F3" s="206" t="s">
        <v>478</v>
      </c>
      <c r="G3" s="148"/>
    </row>
    <row r="4" spans="1:7" ht="18" customHeight="1" x14ac:dyDescent="0.3">
      <c r="A4" s="262"/>
      <c r="B4" s="255" t="s">
        <v>82</v>
      </c>
      <c r="C4" s="255"/>
      <c r="D4" s="255"/>
      <c r="E4" s="255"/>
      <c r="F4" s="255"/>
      <c r="G4" s="255"/>
    </row>
    <row r="5" spans="1:7" ht="15" x14ac:dyDescent="0.3">
      <c r="A5" s="106" t="s">
        <v>11</v>
      </c>
      <c r="B5" s="111">
        <v>43.104934619623172</v>
      </c>
      <c r="C5" s="10" t="s">
        <v>21</v>
      </c>
      <c r="D5" s="111">
        <v>27.52506817136663</v>
      </c>
      <c r="E5" s="10" t="s">
        <v>21</v>
      </c>
      <c r="F5" s="111">
        <v>29.369997209009824</v>
      </c>
      <c r="G5" s="10" t="s">
        <v>21</v>
      </c>
    </row>
    <row r="6" spans="1:7" ht="15" x14ac:dyDescent="0.3">
      <c r="A6" s="106" t="s">
        <v>12</v>
      </c>
      <c r="B6" s="111">
        <v>46.038744816572461</v>
      </c>
      <c r="C6" s="10" t="s">
        <v>28</v>
      </c>
      <c r="D6" s="111">
        <v>20.590352498635216</v>
      </c>
      <c r="E6" s="10" t="s">
        <v>21</v>
      </c>
      <c r="F6" s="111">
        <v>33.370902684792469</v>
      </c>
      <c r="G6" s="10" t="s">
        <v>178</v>
      </c>
    </row>
    <row r="7" spans="1:7" ht="15" x14ac:dyDescent="0.3">
      <c r="A7" s="106" t="s">
        <v>14</v>
      </c>
      <c r="B7" s="111">
        <v>51.095731223613662</v>
      </c>
      <c r="C7" s="10" t="s">
        <v>63</v>
      </c>
      <c r="D7" s="111">
        <v>13.894114226495564</v>
      </c>
      <c r="E7" s="10" t="s">
        <v>21</v>
      </c>
      <c r="F7" s="111">
        <v>35.010154549891439</v>
      </c>
      <c r="G7" s="10" t="s">
        <v>237</v>
      </c>
    </row>
    <row r="8" spans="1:7" ht="15" x14ac:dyDescent="0.3">
      <c r="A8" s="106" t="s">
        <v>16</v>
      </c>
      <c r="B8" s="111">
        <v>64.202522836368189</v>
      </c>
      <c r="C8" s="10" t="s">
        <v>30</v>
      </c>
      <c r="D8" s="111">
        <v>7.1443055998550946</v>
      </c>
      <c r="E8" s="10" t="s">
        <v>8</v>
      </c>
      <c r="F8" s="111">
        <v>28.653171563776308</v>
      </c>
      <c r="G8" s="10" t="s">
        <v>238</v>
      </c>
    </row>
    <row r="9" spans="1:7" ht="15" x14ac:dyDescent="0.3">
      <c r="A9" s="106" t="s">
        <v>18</v>
      </c>
      <c r="B9" s="111">
        <v>65.635707848277065</v>
      </c>
      <c r="C9" s="10" t="s">
        <v>32</v>
      </c>
      <c r="D9" s="111">
        <v>7.2966180621990491</v>
      </c>
      <c r="E9" s="10" t="s">
        <v>479</v>
      </c>
      <c r="F9" s="111">
        <v>27.067674089523898</v>
      </c>
      <c r="G9" s="10" t="s">
        <v>239</v>
      </c>
    </row>
    <row r="10" spans="1:7" ht="14.4" x14ac:dyDescent="0.3">
      <c r="A10" s="120" t="s">
        <v>351</v>
      </c>
      <c r="B10" s="118">
        <v>51.658636996015197</v>
      </c>
      <c r="C10" s="129" t="s">
        <v>5</v>
      </c>
      <c r="D10" s="118">
        <v>16.832636582330473</v>
      </c>
      <c r="E10" s="129" t="s">
        <v>5</v>
      </c>
      <c r="F10" s="118">
        <v>31.508726421655243</v>
      </c>
      <c r="G10" s="129" t="s">
        <v>5</v>
      </c>
    </row>
    <row r="11" spans="1:7" ht="14.4" customHeight="1" x14ac:dyDescent="0.3">
      <c r="A11" s="241" t="s">
        <v>116</v>
      </c>
      <c r="B11" s="241"/>
      <c r="C11" s="241"/>
      <c r="D11" s="241"/>
      <c r="E11" s="241"/>
      <c r="F11" s="241"/>
      <c r="G11" s="241"/>
    </row>
    <row r="12" spans="1:7" ht="14.4" customHeight="1" x14ac:dyDescent="0.3">
      <c r="A12" s="241" t="s">
        <v>480</v>
      </c>
      <c r="B12" s="241"/>
      <c r="C12" s="241"/>
      <c r="D12" s="241"/>
      <c r="E12" s="241"/>
      <c r="F12" s="241"/>
      <c r="G12" s="241"/>
    </row>
    <row r="13" spans="1:7" ht="19.8" customHeight="1" x14ac:dyDescent="0.3">
      <c r="A13" s="241" t="s">
        <v>450</v>
      </c>
      <c r="B13" s="241"/>
      <c r="C13" s="241"/>
      <c r="D13" s="241"/>
      <c r="E13" s="241"/>
      <c r="F13" s="241"/>
      <c r="G13" s="241"/>
    </row>
  </sheetData>
  <mergeCells count="6">
    <mergeCell ref="A13:G13"/>
    <mergeCell ref="B4:G4"/>
    <mergeCell ref="A2:F2"/>
    <mergeCell ref="A11:G11"/>
    <mergeCell ref="A12:G12"/>
    <mergeCell ref="A3:A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3AEE-3907-4E21-915B-30418744F6B2}">
  <sheetPr>
    <tabColor rgb="FFFFFF00"/>
  </sheetPr>
  <dimension ref="A1:Z40"/>
  <sheetViews>
    <sheetView workbookViewId="0">
      <selection activeCell="J2" sqref="J2"/>
    </sheetView>
  </sheetViews>
  <sheetFormatPr baseColWidth="10" defaultColWidth="11.44140625" defaultRowHeight="14.4" x14ac:dyDescent="0.3"/>
  <cols>
    <col min="1" max="1" width="38.5546875" customWidth="1"/>
    <col min="2" max="2" width="16.109375" bestFit="1" customWidth="1"/>
    <col min="3" max="3" width="15.44140625" bestFit="1" customWidth="1"/>
    <col min="4" max="4" width="1.88671875" bestFit="1" customWidth="1"/>
    <col min="5" max="5" width="24.5546875" bestFit="1" customWidth="1"/>
    <col min="6" max="6" width="1.88671875" customWidth="1"/>
    <col min="7" max="7" width="9.5546875" customWidth="1"/>
    <col min="8" max="8" width="1.88671875" customWidth="1"/>
    <col min="9" max="9" width="2.5546875" customWidth="1"/>
    <col min="11" max="11" width="39.88671875" customWidth="1"/>
    <col min="12" max="12" width="4.44140625" bestFit="1" customWidth="1"/>
    <col min="13" max="13" width="1.44140625" bestFit="1" customWidth="1"/>
    <col min="14" max="14" width="8.5546875" customWidth="1"/>
    <col min="15" max="15" width="2" customWidth="1"/>
    <col min="16" max="16" width="4.44140625" bestFit="1" customWidth="1"/>
    <col min="17" max="17" width="1.44140625" bestFit="1" customWidth="1"/>
    <col min="18" max="18" width="4.44140625" bestFit="1" customWidth="1"/>
    <col min="19" max="19" width="1" customWidth="1"/>
    <col min="20" max="20" width="4.44140625" bestFit="1" customWidth="1"/>
    <col min="21" max="21" width="1.44140625" bestFit="1" customWidth="1"/>
    <col min="22" max="22" width="1.5546875" bestFit="1" customWidth="1"/>
    <col min="23" max="23" width="1.5546875" customWidth="1"/>
    <col min="24" max="24" width="11" customWidth="1"/>
    <col min="25" max="25" width="1.44140625" bestFit="1" customWidth="1"/>
    <col min="26" max="26" width="1.5546875" customWidth="1"/>
  </cols>
  <sheetData>
    <row r="1" spans="1:26" x14ac:dyDescent="0.3">
      <c r="A1" s="33" t="s">
        <v>246</v>
      </c>
      <c r="B1" s="34" t="s">
        <v>54</v>
      </c>
      <c r="C1" s="33" t="s">
        <v>54</v>
      </c>
      <c r="D1" s="4"/>
      <c r="E1" s="4"/>
      <c r="F1" s="4"/>
      <c r="G1" s="4"/>
      <c r="H1" s="4"/>
      <c r="I1" s="4"/>
      <c r="K1" s="15"/>
      <c r="L1" s="238"/>
      <c r="M1" s="238"/>
      <c r="N1" s="238"/>
      <c r="O1" s="22"/>
      <c r="P1" s="238"/>
      <c r="Q1" s="238"/>
      <c r="R1" s="238"/>
      <c r="S1" s="22"/>
      <c r="T1" s="238"/>
      <c r="U1" s="238"/>
      <c r="V1" s="238"/>
    </row>
    <row r="2" spans="1:26" ht="28.35" customHeight="1" x14ac:dyDescent="0.3">
      <c r="A2" s="236" t="s">
        <v>247</v>
      </c>
      <c r="B2" s="236"/>
      <c r="C2" s="236"/>
      <c r="D2" s="236"/>
      <c r="E2" s="236"/>
      <c r="F2" s="236"/>
      <c r="G2" s="36"/>
      <c r="H2" s="36"/>
      <c r="I2" s="36"/>
      <c r="J2" s="43" t="s">
        <v>2</v>
      </c>
      <c r="K2" s="4"/>
      <c r="L2" s="253"/>
      <c r="M2" s="253"/>
      <c r="N2" s="253"/>
      <c r="O2" s="253"/>
      <c r="P2" s="253"/>
      <c r="Q2" s="253"/>
      <c r="R2" s="253"/>
      <c r="S2" s="253"/>
      <c r="T2" s="253"/>
      <c r="U2" s="253"/>
      <c r="V2" s="253"/>
    </row>
    <row r="3" spans="1:26" x14ac:dyDescent="0.3">
      <c r="C3" s="16"/>
      <c r="D3" s="3"/>
      <c r="E3" s="3"/>
      <c r="F3" s="3"/>
      <c r="G3" s="3"/>
      <c r="H3" s="3"/>
      <c r="I3" s="3"/>
      <c r="K3" s="4"/>
      <c r="L3" s="3"/>
      <c r="M3" s="3"/>
      <c r="N3" s="3"/>
      <c r="O3" s="3"/>
      <c r="P3" s="3"/>
      <c r="Q3" s="3"/>
      <c r="R3" s="3"/>
      <c r="S3" s="3"/>
      <c r="T3" s="3"/>
      <c r="U3" s="3"/>
      <c r="V3" s="3"/>
    </row>
    <row r="4" spans="1:26" ht="44.4" customHeight="1" x14ac:dyDescent="0.3">
      <c r="A4" s="39"/>
      <c r="B4" s="37" t="s">
        <v>242</v>
      </c>
      <c r="C4" s="37" t="s">
        <v>243</v>
      </c>
      <c r="D4" s="39"/>
      <c r="E4" s="37" t="s">
        <v>244</v>
      </c>
      <c r="F4" s="39"/>
      <c r="G4" s="37" t="s">
        <v>245</v>
      </c>
      <c r="H4" s="37"/>
      <c r="I4" s="37"/>
      <c r="K4" s="15"/>
      <c r="L4" s="238" t="s">
        <v>242</v>
      </c>
      <c r="M4" s="238"/>
      <c r="N4" s="238"/>
      <c r="O4" s="22"/>
      <c r="P4" s="238" t="s">
        <v>243</v>
      </c>
      <c r="Q4" s="238"/>
      <c r="R4" s="238"/>
      <c r="S4" s="22"/>
      <c r="T4" s="238" t="s">
        <v>244</v>
      </c>
      <c r="U4" s="238"/>
      <c r="V4" s="238"/>
      <c r="W4" s="22"/>
      <c r="X4" s="238" t="s">
        <v>245</v>
      </c>
      <c r="Y4" s="238"/>
      <c r="Z4" s="238"/>
    </row>
    <row r="5" spans="1:26" ht="15" x14ac:dyDescent="0.3">
      <c r="A5" s="4" t="s">
        <v>144</v>
      </c>
      <c r="B5" s="7">
        <v>18.49402494870094</v>
      </c>
      <c r="C5" s="7">
        <v>29.5390549242459</v>
      </c>
      <c r="D5" s="8" t="s">
        <v>5</v>
      </c>
      <c r="E5" s="7">
        <v>50.454820628035868</v>
      </c>
      <c r="F5" s="8" t="s">
        <v>5</v>
      </c>
      <c r="G5" s="7">
        <v>1.5120994990177488</v>
      </c>
      <c r="H5" s="8" t="s">
        <v>5</v>
      </c>
      <c r="I5" s="8"/>
      <c r="K5" s="4" t="s">
        <v>144</v>
      </c>
      <c r="L5" s="7">
        <v>18.49402494870094</v>
      </c>
      <c r="M5" s="8" t="s">
        <v>5</v>
      </c>
      <c r="N5" s="10" t="s">
        <v>8</v>
      </c>
      <c r="O5" s="3"/>
      <c r="P5" s="7">
        <v>29.5390549242459</v>
      </c>
      <c r="Q5" s="8" t="s">
        <v>5</v>
      </c>
      <c r="R5" s="10" t="s">
        <v>8</v>
      </c>
      <c r="S5" s="3"/>
      <c r="T5" s="7">
        <v>50.454820628035868</v>
      </c>
      <c r="U5" s="8" t="s">
        <v>5</v>
      </c>
      <c r="V5" s="10" t="s">
        <v>21</v>
      </c>
      <c r="W5" s="3"/>
      <c r="X5" s="7">
        <v>1.5120994990177488</v>
      </c>
      <c r="Y5" s="8" t="s">
        <v>5</v>
      </c>
      <c r="Z5" s="10" t="s">
        <v>17</v>
      </c>
    </row>
    <row r="6" spans="1:26" ht="15" x14ac:dyDescent="0.3">
      <c r="A6" s="4" t="s">
        <v>145</v>
      </c>
      <c r="B6" s="7">
        <v>19.398597332023517</v>
      </c>
      <c r="C6" s="7">
        <v>22.983484737340156</v>
      </c>
      <c r="D6" s="8" t="s">
        <v>5</v>
      </c>
      <c r="E6" s="7">
        <v>50.772425580027544</v>
      </c>
      <c r="F6" s="8" t="s">
        <v>5</v>
      </c>
      <c r="G6" s="7">
        <v>6.8454923506086995</v>
      </c>
      <c r="H6" s="8" t="s">
        <v>62</v>
      </c>
      <c r="I6" s="8"/>
      <c r="K6" s="4" t="s">
        <v>145</v>
      </c>
      <c r="L6" s="7">
        <v>19.398597332023517</v>
      </c>
      <c r="M6" s="8" t="s">
        <v>5</v>
      </c>
      <c r="N6" s="10" t="s">
        <v>8</v>
      </c>
      <c r="O6" s="3"/>
      <c r="P6" s="7">
        <v>22.983484737340156</v>
      </c>
      <c r="Q6" s="8" t="s">
        <v>5</v>
      </c>
      <c r="R6" s="10" t="s">
        <v>8</v>
      </c>
      <c r="S6" s="3"/>
      <c r="T6" s="7">
        <v>50.772425580027544</v>
      </c>
      <c r="U6" s="8" t="s">
        <v>5</v>
      </c>
      <c r="V6" s="10" t="s">
        <v>8</v>
      </c>
      <c r="W6" s="3"/>
      <c r="X6" s="7">
        <v>6.8454923506086995</v>
      </c>
      <c r="Y6" s="8" t="s">
        <v>62</v>
      </c>
      <c r="Z6" s="10" t="s">
        <v>69</v>
      </c>
    </row>
    <row r="7" spans="1:26" ht="15" x14ac:dyDescent="0.3">
      <c r="A7" s="4" t="s">
        <v>146</v>
      </c>
      <c r="B7" s="7" t="s">
        <v>61</v>
      </c>
      <c r="C7" s="7">
        <v>75.227724027414027</v>
      </c>
      <c r="D7" s="8" t="s">
        <v>5</v>
      </c>
      <c r="E7" s="7">
        <v>20.346457804900833</v>
      </c>
      <c r="F7" s="8" t="s">
        <v>5</v>
      </c>
      <c r="G7" s="7" t="s">
        <v>61</v>
      </c>
      <c r="H7" s="11" t="s">
        <v>5</v>
      </c>
      <c r="I7" s="8"/>
      <c r="K7" s="4" t="s">
        <v>146</v>
      </c>
      <c r="L7" s="7" t="s">
        <v>61</v>
      </c>
      <c r="M7" s="11" t="s">
        <v>5</v>
      </c>
      <c r="N7" s="10" t="s">
        <v>8</v>
      </c>
      <c r="O7" s="3"/>
      <c r="P7" s="7">
        <v>75.227724027414027</v>
      </c>
      <c r="Q7" s="8" t="s">
        <v>5</v>
      </c>
      <c r="R7" s="10" t="s">
        <v>8</v>
      </c>
      <c r="S7" s="3"/>
      <c r="T7" s="7">
        <v>20.346457804900833</v>
      </c>
      <c r="U7" s="8" t="s">
        <v>5</v>
      </c>
      <c r="V7" s="10" t="s">
        <v>21</v>
      </c>
      <c r="W7" s="3"/>
      <c r="X7" s="7" t="s">
        <v>61</v>
      </c>
      <c r="Y7" s="11" t="s">
        <v>5</v>
      </c>
      <c r="Z7" s="10" t="s">
        <v>99</v>
      </c>
    </row>
    <row r="8" spans="1:26" ht="15" x14ac:dyDescent="0.3">
      <c r="A8" s="4" t="s">
        <v>147</v>
      </c>
      <c r="B8" s="7" t="s">
        <v>61</v>
      </c>
      <c r="C8" s="7">
        <v>66.735365872534814</v>
      </c>
      <c r="D8" s="8" t="s">
        <v>5</v>
      </c>
      <c r="E8" s="7">
        <v>26.947209486112616</v>
      </c>
      <c r="F8" s="8" t="s">
        <v>5</v>
      </c>
      <c r="G8" s="7" t="s">
        <v>61</v>
      </c>
      <c r="H8" s="11" t="s">
        <v>5</v>
      </c>
      <c r="I8" s="8"/>
      <c r="K8" s="4" t="s">
        <v>147</v>
      </c>
      <c r="L8" s="7" t="s">
        <v>61</v>
      </c>
      <c r="M8" s="11" t="s">
        <v>5</v>
      </c>
      <c r="N8" s="10" t="s">
        <v>8</v>
      </c>
      <c r="O8" s="3"/>
      <c r="P8" s="7">
        <v>66.735365872534814</v>
      </c>
      <c r="Q8" s="8" t="s">
        <v>5</v>
      </c>
      <c r="R8" s="10" t="s">
        <v>8</v>
      </c>
      <c r="S8" s="3"/>
      <c r="T8" s="7">
        <v>26.947209486112616</v>
      </c>
      <c r="U8" s="8" t="s">
        <v>5</v>
      </c>
      <c r="V8" s="10" t="s">
        <v>21</v>
      </c>
      <c r="W8" s="3"/>
      <c r="X8" s="7" t="s">
        <v>61</v>
      </c>
      <c r="Y8" s="11" t="s">
        <v>5</v>
      </c>
      <c r="Z8" s="10" t="s">
        <v>64</v>
      </c>
    </row>
    <row r="9" spans="1:26" ht="15" x14ac:dyDescent="0.3">
      <c r="A9" s="44" t="s">
        <v>67</v>
      </c>
      <c r="B9" s="45">
        <v>14.723782739659953</v>
      </c>
      <c r="C9" s="45">
        <v>34.59198874549508</v>
      </c>
      <c r="D9" s="63" t="s">
        <v>5</v>
      </c>
      <c r="E9" s="45">
        <v>44.041008875049997</v>
      </c>
      <c r="F9" s="63" t="s">
        <v>5</v>
      </c>
      <c r="G9" s="45">
        <v>6.6432196397944479</v>
      </c>
      <c r="H9" s="63" t="s">
        <v>5</v>
      </c>
      <c r="I9" s="63"/>
      <c r="K9" s="23" t="s">
        <v>67</v>
      </c>
      <c r="L9" s="24">
        <v>14.723782739659953</v>
      </c>
      <c r="M9" s="25" t="s">
        <v>5</v>
      </c>
      <c r="N9" s="26" t="s">
        <v>5</v>
      </c>
      <c r="O9" s="27"/>
      <c r="P9" s="24">
        <v>34.59198874549508</v>
      </c>
      <c r="Q9" s="25" t="s">
        <v>5</v>
      </c>
      <c r="R9" s="26" t="s">
        <v>5</v>
      </c>
      <c r="S9" s="27"/>
      <c r="T9" s="24">
        <v>44.041008875049997</v>
      </c>
      <c r="U9" s="25" t="s">
        <v>5</v>
      </c>
      <c r="V9" s="26" t="s">
        <v>5</v>
      </c>
      <c r="W9" s="27"/>
      <c r="X9" s="24">
        <v>6.6432196397944479</v>
      </c>
      <c r="Y9" s="25" t="s">
        <v>5</v>
      </c>
      <c r="Z9" s="26" t="s">
        <v>5</v>
      </c>
    </row>
    <row r="10" spans="1:26" ht="15" x14ac:dyDescent="0.3">
      <c r="B10" s="33"/>
      <c r="C10" s="34"/>
      <c r="D10" s="3"/>
      <c r="E10" s="3"/>
      <c r="F10" s="3"/>
      <c r="G10" s="3"/>
      <c r="H10" s="3"/>
      <c r="I10" s="3"/>
      <c r="K10" s="4"/>
      <c r="L10" s="7"/>
      <c r="M10" s="8"/>
      <c r="N10" s="10"/>
      <c r="O10" s="3"/>
      <c r="P10" s="7"/>
      <c r="Q10" s="8"/>
      <c r="R10" s="9"/>
      <c r="S10" s="3"/>
      <c r="T10" s="7"/>
      <c r="U10" s="8"/>
      <c r="V10" s="10"/>
    </row>
    <row r="11" spans="1:26" ht="14.4" customHeight="1" x14ac:dyDescent="0.3">
      <c r="A11" s="241" t="s">
        <v>161</v>
      </c>
      <c r="B11" s="241"/>
      <c r="C11" s="241"/>
      <c r="D11" s="241"/>
      <c r="E11" s="241"/>
      <c r="F11" s="241"/>
      <c r="G11" s="241"/>
      <c r="H11" s="57"/>
      <c r="I11" s="57"/>
      <c r="J11" s="57"/>
      <c r="K11" s="57"/>
      <c r="L11" s="57"/>
      <c r="M11" s="57"/>
      <c r="N11" s="57"/>
    </row>
    <row r="12" spans="1:26" ht="14.4" customHeight="1" x14ac:dyDescent="0.3">
      <c r="A12" s="241" t="s">
        <v>101</v>
      </c>
      <c r="B12" s="241"/>
      <c r="C12" s="241"/>
      <c r="D12" s="241"/>
      <c r="E12" s="241"/>
      <c r="F12" s="241"/>
      <c r="G12" s="241"/>
      <c r="H12" s="241"/>
      <c r="I12" s="241"/>
      <c r="J12" s="57"/>
      <c r="K12" s="57"/>
      <c r="L12" s="57"/>
      <c r="M12" s="57"/>
      <c r="N12" s="57"/>
    </row>
    <row r="13" spans="1:26" ht="14.4" customHeight="1" x14ac:dyDescent="0.3">
      <c r="A13" s="241" t="s">
        <v>226</v>
      </c>
      <c r="B13" s="241"/>
      <c r="C13" s="241"/>
      <c r="D13" s="241"/>
      <c r="E13" s="241"/>
      <c r="F13" s="241"/>
      <c r="G13" s="241"/>
      <c r="H13" s="57"/>
      <c r="I13" s="57"/>
      <c r="J13" s="62"/>
      <c r="K13" s="62"/>
      <c r="L13" s="62"/>
      <c r="M13" s="62"/>
      <c r="N13" s="10"/>
    </row>
    <row r="14" spans="1:26" ht="14.4" customHeight="1" x14ac:dyDescent="0.3">
      <c r="B14" s="33"/>
      <c r="C14" s="34"/>
      <c r="D14" s="3"/>
      <c r="E14" s="3"/>
      <c r="F14" s="3"/>
      <c r="G14" s="3"/>
      <c r="H14" s="3"/>
      <c r="I14" s="3"/>
      <c r="K14" s="4"/>
      <c r="L14" s="7"/>
      <c r="M14" s="8"/>
      <c r="N14" s="10"/>
      <c r="O14" s="57"/>
      <c r="P14" s="57"/>
    </row>
    <row r="15" spans="1:26" ht="31.5" customHeight="1" x14ac:dyDescent="0.3">
      <c r="A15" s="237" t="s">
        <v>94</v>
      </c>
      <c r="B15" s="237"/>
      <c r="C15" s="237"/>
      <c r="D15" s="237"/>
      <c r="E15" s="237"/>
      <c r="F15" s="237"/>
      <c r="G15" s="237"/>
      <c r="H15" s="237"/>
      <c r="I15" s="237"/>
      <c r="K15" s="4"/>
      <c r="L15" s="7"/>
      <c r="M15" s="8"/>
      <c r="N15" s="10"/>
      <c r="O15" s="3"/>
      <c r="P15" s="7"/>
      <c r="Q15" s="8"/>
      <c r="R15" s="10"/>
      <c r="S15" s="3"/>
      <c r="T15" s="7"/>
      <c r="U15" s="8"/>
      <c r="V15" s="10"/>
    </row>
    <row r="16" spans="1:26" ht="15" x14ac:dyDescent="0.3">
      <c r="A16" s="3"/>
      <c r="B16" s="4"/>
      <c r="C16" s="4"/>
      <c r="D16" s="3"/>
      <c r="E16" s="3"/>
      <c r="F16" s="3"/>
      <c r="G16" s="3"/>
      <c r="H16" s="3"/>
      <c r="I16" s="3"/>
      <c r="K16" s="4"/>
      <c r="L16" s="7"/>
      <c r="M16" s="8"/>
      <c r="N16" s="10"/>
      <c r="O16" s="3"/>
      <c r="P16" s="7"/>
      <c r="Q16" s="8"/>
      <c r="R16" s="10"/>
      <c r="S16" s="3"/>
      <c r="T16" s="7"/>
      <c r="U16" s="8"/>
      <c r="V16" s="10"/>
    </row>
    <row r="17" spans="1:22" ht="28.5" customHeight="1" x14ac:dyDescent="0.3">
      <c r="A17" s="3"/>
      <c r="B17" s="7"/>
      <c r="C17" s="7"/>
      <c r="D17" s="3"/>
      <c r="E17" s="3"/>
      <c r="F17" s="3"/>
      <c r="G17" s="3"/>
      <c r="H17" s="3"/>
      <c r="I17" s="3"/>
      <c r="K17" s="4"/>
      <c r="L17" s="7"/>
      <c r="M17" s="8"/>
      <c r="N17" s="10"/>
      <c r="O17" s="3"/>
      <c r="P17" s="7"/>
      <c r="Q17" s="8"/>
      <c r="R17" s="10"/>
      <c r="S17" s="3"/>
      <c r="T17" s="7"/>
      <c r="U17" s="8"/>
      <c r="V17" s="10"/>
    </row>
    <row r="18" spans="1:22" ht="15" x14ac:dyDescent="0.3">
      <c r="A18" s="3"/>
      <c r="B18" s="7"/>
      <c r="C18" s="7"/>
      <c r="D18" s="3"/>
      <c r="E18" s="3"/>
      <c r="F18" s="3"/>
      <c r="G18" s="3"/>
      <c r="H18" s="3"/>
      <c r="I18" s="3"/>
      <c r="O18" s="3"/>
      <c r="P18" s="7"/>
      <c r="Q18" s="8"/>
      <c r="R18" s="10"/>
      <c r="S18" s="3"/>
      <c r="T18" s="7"/>
      <c r="U18" s="8"/>
      <c r="V18" s="10"/>
    </row>
    <row r="19" spans="1:22" ht="15" x14ac:dyDescent="0.3">
      <c r="A19" s="3"/>
      <c r="B19" s="7"/>
      <c r="C19" s="7"/>
      <c r="D19" s="3"/>
      <c r="E19" s="3"/>
      <c r="F19" s="3"/>
      <c r="G19" s="3"/>
      <c r="H19" s="3"/>
      <c r="I19" s="3"/>
      <c r="O19" s="3"/>
      <c r="P19" s="7"/>
      <c r="Q19" s="8"/>
      <c r="R19" s="10"/>
      <c r="S19" s="3"/>
      <c r="T19" s="7"/>
      <c r="U19" s="8"/>
      <c r="V19" s="10"/>
    </row>
    <row r="20" spans="1:22" x14ac:dyDescent="0.3">
      <c r="A20" s="3"/>
      <c r="B20" s="7"/>
      <c r="C20" s="7"/>
      <c r="D20" s="3"/>
      <c r="E20" s="3"/>
      <c r="F20" s="3"/>
      <c r="G20" s="3"/>
      <c r="H20" s="3"/>
      <c r="I20" s="3"/>
    </row>
    <row r="21" spans="1:22" x14ac:dyDescent="0.3">
      <c r="A21" s="3"/>
      <c r="B21" s="7"/>
      <c r="C21" s="7"/>
      <c r="D21" s="3"/>
      <c r="E21" s="3"/>
      <c r="F21" s="3"/>
      <c r="G21" s="3"/>
      <c r="H21" s="3"/>
      <c r="I21" s="3"/>
    </row>
    <row r="22" spans="1:22" x14ac:dyDescent="0.3">
      <c r="A22" s="3"/>
      <c r="B22" s="7"/>
      <c r="C22" s="7"/>
      <c r="D22" s="3"/>
      <c r="E22" s="3"/>
      <c r="F22" s="3"/>
      <c r="G22" s="3"/>
      <c r="H22" s="3"/>
      <c r="I22" s="3"/>
    </row>
    <row r="23" spans="1:22" x14ac:dyDescent="0.3">
      <c r="A23" s="3"/>
      <c r="B23" s="7"/>
      <c r="C23" s="7"/>
      <c r="D23" s="3"/>
      <c r="E23" s="3"/>
      <c r="F23" s="3"/>
      <c r="G23" s="3"/>
      <c r="H23" s="3"/>
      <c r="I23" s="3"/>
    </row>
    <row r="24" spans="1:22" x14ac:dyDescent="0.3">
      <c r="A24" s="3"/>
      <c r="B24" s="3"/>
      <c r="C24" s="3"/>
      <c r="D24" s="3"/>
      <c r="E24" s="3"/>
      <c r="F24" s="3"/>
      <c r="G24" s="3"/>
      <c r="H24" s="3"/>
      <c r="I24" s="3"/>
    </row>
    <row r="25" spans="1:22" x14ac:dyDescent="0.3">
      <c r="A25" s="3"/>
      <c r="B25" s="4"/>
      <c r="C25" s="4"/>
      <c r="D25" s="3"/>
      <c r="E25" s="3"/>
      <c r="F25" s="3"/>
      <c r="G25" s="3"/>
      <c r="H25" s="3"/>
      <c r="I25" s="3"/>
    </row>
    <row r="26" spans="1:22" x14ac:dyDescent="0.3">
      <c r="A26" s="3"/>
      <c r="B26" s="21"/>
      <c r="C26" s="21"/>
      <c r="D26" s="3"/>
      <c r="E26" s="3"/>
      <c r="F26" s="3"/>
      <c r="G26" s="3"/>
      <c r="H26" s="3"/>
      <c r="I26" s="3"/>
    </row>
    <row r="27" spans="1:22" x14ac:dyDescent="0.3">
      <c r="A27" s="3"/>
      <c r="B27" s="21"/>
      <c r="C27" s="21"/>
      <c r="D27" s="3"/>
      <c r="E27" s="3"/>
      <c r="F27" s="3"/>
      <c r="G27" s="3"/>
      <c r="H27" s="3"/>
      <c r="I27" s="3"/>
    </row>
    <row r="28" spans="1:22" x14ac:dyDescent="0.3">
      <c r="A28" s="3"/>
      <c r="B28" s="21"/>
      <c r="C28" s="21"/>
      <c r="D28" s="3"/>
      <c r="E28" s="3"/>
      <c r="F28" s="3"/>
      <c r="G28" s="3"/>
      <c r="H28" s="3"/>
      <c r="I28" s="3"/>
    </row>
    <row r="29" spans="1:22" x14ac:dyDescent="0.3">
      <c r="A29" s="3"/>
      <c r="B29" s="21"/>
      <c r="C29" s="21"/>
      <c r="D29" s="3"/>
      <c r="E29" s="3"/>
      <c r="F29" s="3"/>
      <c r="G29" s="3"/>
      <c r="H29" s="3"/>
      <c r="I29" s="3"/>
    </row>
    <row r="30" spans="1:22" x14ac:dyDescent="0.3">
      <c r="A30" s="3"/>
      <c r="B30" s="21"/>
      <c r="C30" s="21"/>
    </row>
    <row r="31" spans="1:22" x14ac:dyDescent="0.3">
      <c r="A31" s="3"/>
      <c r="B31" s="7"/>
      <c r="C31" s="7"/>
    </row>
    <row r="32" spans="1:22" x14ac:dyDescent="0.3">
      <c r="A32" s="3"/>
      <c r="B32" s="3"/>
      <c r="C32" s="3"/>
    </row>
    <row r="33" spans="1:3" x14ac:dyDescent="0.3">
      <c r="A33" s="3"/>
      <c r="B33" s="3"/>
      <c r="C33" s="3"/>
    </row>
    <row r="34" spans="1:3" x14ac:dyDescent="0.3">
      <c r="A34" s="3"/>
      <c r="B34" s="3"/>
      <c r="C34" s="3"/>
    </row>
    <row r="35" spans="1:3" x14ac:dyDescent="0.3">
      <c r="A35" s="3"/>
      <c r="B35" s="3"/>
      <c r="C35" s="3"/>
    </row>
    <row r="36" spans="1:3" x14ac:dyDescent="0.3">
      <c r="A36" s="3"/>
      <c r="B36" s="3"/>
      <c r="C36" s="3"/>
    </row>
    <row r="37" spans="1:3" x14ac:dyDescent="0.3">
      <c r="A37" s="3"/>
      <c r="B37" s="3"/>
      <c r="C37" s="3"/>
    </row>
    <row r="38" spans="1:3" x14ac:dyDescent="0.3">
      <c r="A38" s="3"/>
      <c r="B38" s="3"/>
      <c r="C38" s="3"/>
    </row>
    <row r="39" spans="1:3" x14ac:dyDescent="0.3">
      <c r="A39" s="3"/>
      <c r="B39" s="3"/>
      <c r="C39" s="3"/>
    </row>
    <row r="40" spans="1:3" x14ac:dyDescent="0.3">
      <c r="A40" s="3"/>
      <c r="B40" s="3"/>
      <c r="C40" s="3"/>
    </row>
  </sheetData>
  <mergeCells count="13">
    <mergeCell ref="X4:Z4"/>
    <mergeCell ref="A13:G13"/>
    <mergeCell ref="A15:I15"/>
    <mergeCell ref="A11:G11"/>
    <mergeCell ref="A12:I12"/>
    <mergeCell ref="L4:N4"/>
    <mergeCell ref="P4:R4"/>
    <mergeCell ref="T4:V4"/>
    <mergeCell ref="L1:N1"/>
    <mergeCell ref="P1:R1"/>
    <mergeCell ref="T1:V1"/>
    <mergeCell ref="A2:F2"/>
    <mergeCell ref="L2:V2"/>
  </mergeCells>
  <hyperlinks>
    <hyperlink ref="J2" location="TDM!A1" display="RETOUR" xr:uid="{88CE98E3-2339-478A-B41E-CA965C7A2030}"/>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9926B-88FE-4AF6-860C-6AC351C56DE8}">
  <sheetPr>
    <tabColor rgb="FFFFFF00"/>
  </sheetPr>
  <dimension ref="A1:U40"/>
  <sheetViews>
    <sheetView workbookViewId="0">
      <selection activeCell="H2" sqref="H2"/>
    </sheetView>
  </sheetViews>
  <sheetFormatPr baseColWidth="10" defaultColWidth="11.44140625" defaultRowHeight="14.4" x14ac:dyDescent="0.3"/>
  <cols>
    <col min="1" max="1" width="17.5546875" bestFit="1" customWidth="1"/>
    <col min="2" max="2" width="16.109375" bestFit="1" customWidth="1"/>
    <col min="3" max="3" width="2.44140625" customWidth="1"/>
    <col min="4" max="4" width="15.44140625" bestFit="1" customWidth="1"/>
    <col min="5" max="5" width="1.88671875" bestFit="1" customWidth="1"/>
    <col min="6" max="6" width="24.5546875" bestFit="1" customWidth="1"/>
    <col min="7" max="7" width="1.88671875" customWidth="1"/>
    <col min="9" max="9" width="29.5546875" bestFit="1" customWidth="1"/>
    <col min="10" max="10" width="4.44140625" bestFit="1" customWidth="1"/>
    <col min="11" max="11" width="1.44140625" bestFit="1" customWidth="1"/>
    <col min="12" max="12" width="8.5546875" customWidth="1"/>
    <col min="13" max="13" width="2" customWidth="1"/>
    <col min="14" max="14" width="4.44140625" bestFit="1" customWidth="1"/>
    <col min="15" max="15" width="1.44140625" bestFit="1" customWidth="1"/>
    <col min="16" max="16" width="4.44140625" bestFit="1" customWidth="1"/>
    <col min="17" max="17" width="1" customWidth="1"/>
    <col min="18" max="18" width="4.44140625" bestFit="1" customWidth="1"/>
    <col min="19" max="19" width="1.44140625" bestFit="1" customWidth="1"/>
    <col min="20" max="20" width="7.5546875" customWidth="1"/>
    <col min="21" max="21" width="1.5546875" customWidth="1"/>
  </cols>
  <sheetData>
    <row r="1" spans="1:21" x14ac:dyDescent="0.3">
      <c r="A1" s="33" t="s">
        <v>248</v>
      </c>
      <c r="B1" s="34" t="s">
        <v>54</v>
      </c>
      <c r="C1" s="34"/>
      <c r="D1" s="33" t="s">
        <v>54</v>
      </c>
      <c r="E1" s="4"/>
      <c r="F1" s="4"/>
      <c r="G1" s="4"/>
      <c r="I1" s="15"/>
      <c r="J1" s="238"/>
      <c r="K1" s="238"/>
      <c r="L1" s="238"/>
      <c r="M1" s="22"/>
      <c r="N1" s="238"/>
      <c r="O1" s="238"/>
      <c r="P1" s="238"/>
      <c r="Q1" s="22"/>
      <c r="R1" s="238"/>
      <c r="S1" s="238"/>
      <c r="T1" s="238"/>
    </row>
    <row r="2" spans="1:21" ht="28.35" customHeight="1" x14ac:dyDescent="0.3">
      <c r="A2" s="236" t="s">
        <v>249</v>
      </c>
      <c r="B2" s="236"/>
      <c r="C2" s="236"/>
      <c r="D2" s="236"/>
      <c r="E2" s="236"/>
      <c r="F2" s="236"/>
      <c r="G2" s="236"/>
      <c r="H2" s="43" t="s">
        <v>2</v>
      </c>
      <c r="I2" s="4"/>
      <c r="J2" s="253"/>
      <c r="K2" s="253"/>
      <c r="L2" s="253"/>
      <c r="M2" s="253"/>
      <c r="N2" s="253"/>
      <c r="O2" s="253"/>
      <c r="P2" s="253"/>
      <c r="Q2" s="253"/>
      <c r="R2" s="253"/>
      <c r="S2" s="253"/>
      <c r="T2" s="253"/>
    </row>
    <row r="3" spans="1:21" x14ac:dyDescent="0.3">
      <c r="D3" s="16"/>
      <c r="E3" s="3"/>
      <c r="F3" s="3"/>
      <c r="G3" s="3"/>
      <c r="I3" s="4"/>
      <c r="J3" s="3"/>
      <c r="K3" s="3"/>
      <c r="L3" s="3"/>
      <c r="M3" s="3"/>
      <c r="N3" s="3"/>
      <c r="O3" s="3"/>
      <c r="P3" s="3"/>
      <c r="Q3" s="3"/>
      <c r="R3" s="3"/>
      <c r="S3" s="3"/>
      <c r="T3" s="3"/>
    </row>
    <row r="4" spans="1:21" ht="53.1" customHeight="1" x14ac:dyDescent="0.3">
      <c r="A4" s="39"/>
      <c r="B4" s="37" t="s">
        <v>250</v>
      </c>
      <c r="C4" s="37"/>
      <c r="D4" s="37" t="s">
        <v>251</v>
      </c>
      <c r="E4" s="39"/>
      <c r="F4" s="37" t="s">
        <v>252</v>
      </c>
      <c r="G4" s="39"/>
      <c r="I4" s="15"/>
      <c r="J4" s="238" t="s">
        <v>253</v>
      </c>
      <c r="K4" s="238"/>
      <c r="L4" s="238"/>
      <c r="M4" s="22"/>
      <c r="N4" s="238" t="s">
        <v>254</v>
      </c>
      <c r="O4" s="238"/>
      <c r="P4" s="238"/>
      <c r="Q4" s="22"/>
      <c r="R4" s="238" t="s">
        <v>255</v>
      </c>
      <c r="S4" s="238"/>
      <c r="T4" s="238"/>
      <c r="U4" s="22"/>
    </row>
    <row r="5" spans="1:21" ht="27.6" x14ac:dyDescent="0.3">
      <c r="A5" s="4" t="s">
        <v>144</v>
      </c>
      <c r="B5" s="7">
        <v>25.35043588474165</v>
      </c>
      <c r="C5" s="8" t="s">
        <v>5</v>
      </c>
      <c r="D5" s="7">
        <v>25.163108676354202</v>
      </c>
      <c r="E5" s="8" t="s">
        <v>5</v>
      </c>
      <c r="F5" s="7">
        <v>49.486455438905189</v>
      </c>
      <c r="G5" s="8" t="s">
        <v>5</v>
      </c>
      <c r="I5" s="4" t="s">
        <v>144</v>
      </c>
      <c r="J5" s="7">
        <v>25.35043588474165</v>
      </c>
      <c r="K5" s="8" t="s">
        <v>5</v>
      </c>
      <c r="L5" s="10" t="s">
        <v>21</v>
      </c>
      <c r="M5" s="3"/>
      <c r="N5" s="7">
        <v>25.163108676354202</v>
      </c>
      <c r="O5" s="8" t="s">
        <v>5</v>
      </c>
      <c r="P5" s="10" t="s">
        <v>21</v>
      </c>
      <c r="Q5" s="3"/>
      <c r="R5" s="7">
        <v>49.486455438905189</v>
      </c>
      <c r="S5" s="8" t="s">
        <v>5</v>
      </c>
      <c r="T5" s="10" t="s">
        <v>21</v>
      </c>
      <c r="U5" s="70"/>
    </row>
    <row r="6" spans="1:21" ht="41.4" x14ac:dyDescent="0.3">
      <c r="A6" s="4" t="s">
        <v>145</v>
      </c>
      <c r="B6" s="7">
        <v>8.7971914155161475</v>
      </c>
      <c r="C6" s="8" t="s">
        <v>5</v>
      </c>
      <c r="D6" s="7">
        <v>45.682803590455265</v>
      </c>
      <c r="E6" s="8" t="s">
        <v>5</v>
      </c>
      <c r="F6" s="7">
        <v>45.520004994028604</v>
      </c>
      <c r="G6" s="8" t="s">
        <v>5</v>
      </c>
      <c r="I6" s="4" t="s">
        <v>145</v>
      </c>
      <c r="J6" s="7">
        <v>8.7971914155161475</v>
      </c>
      <c r="K6" s="8" t="s">
        <v>5</v>
      </c>
      <c r="L6" s="10" t="s">
        <v>21</v>
      </c>
      <c r="M6" s="3"/>
      <c r="N6" s="7">
        <v>45.682803590455265</v>
      </c>
      <c r="O6" s="8" t="s">
        <v>5</v>
      </c>
      <c r="P6" s="10" t="s">
        <v>21</v>
      </c>
      <c r="Q6" s="3"/>
      <c r="R6" s="7">
        <v>45.520004994028604</v>
      </c>
      <c r="S6" s="8" t="s">
        <v>5</v>
      </c>
      <c r="T6" s="10" t="s">
        <v>28</v>
      </c>
      <c r="U6" s="70"/>
    </row>
    <row r="7" spans="1:21" ht="27.6" x14ac:dyDescent="0.3">
      <c r="A7" s="4" t="s">
        <v>146</v>
      </c>
      <c r="B7" s="7">
        <v>3.8654729235604925</v>
      </c>
      <c r="C7" s="8" t="s">
        <v>62</v>
      </c>
      <c r="D7" s="7">
        <v>69.436465717707605</v>
      </c>
      <c r="E7" s="8" t="s">
        <v>5</v>
      </c>
      <c r="F7" s="7">
        <v>26.698061358731884</v>
      </c>
      <c r="G7" s="8" t="s">
        <v>5</v>
      </c>
      <c r="I7" s="4" t="s">
        <v>146</v>
      </c>
      <c r="J7" s="7">
        <v>3.8654729235604925</v>
      </c>
      <c r="K7" s="8" t="s">
        <v>62</v>
      </c>
      <c r="L7" s="10" t="s">
        <v>8</v>
      </c>
      <c r="M7" s="3"/>
      <c r="N7" s="7">
        <v>69.436465717707605</v>
      </c>
      <c r="O7" s="8" t="s">
        <v>5</v>
      </c>
      <c r="P7" s="10" t="s">
        <v>8</v>
      </c>
      <c r="Q7" s="3"/>
      <c r="R7" s="7">
        <v>26.698061358731884</v>
      </c>
      <c r="S7" s="8" t="s">
        <v>5</v>
      </c>
      <c r="T7" s="10" t="s">
        <v>30</v>
      </c>
      <c r="U7" s="70"/>
    </row>
    <row r="8" spans="1:21" ht="27.6" x14ac:dyDescent="0.3">
      <c r="A8" s="4" t="s">
        <v>147</v>
      </c>
      <c r="B8" s="7">
        <v>4.1636344050195442</v>
      </c>
      <c r="C8" s="8" t="s">
        <v>84</v>
      </c>
      <c r="D8" s="7">
        <v>67.284416904575465</v>
      </c>
      <c r="E8" s="8" t="s">
        <v>5</v>
      </c>
      <c r="F8" s="7">
        <v>28.551948690404938</v>
      </c>
      <c r="G8" s="8" t="s">
        <v>5</v>
      </c>
      <c r="I8" s="4" t="s">
        <v>147</v>
      </c>
      <c r="J8" s="7">
        <v>4.1636344050195442</v>
      </c>
      <c r="K8" s="8" t="s">
        <v>84</v>
      </c>
      <c r="L8" s="10" t="s">
        <v>13</v>
      </c>
      <c r="M8" s="3"/>
      <c r="N8" s="7">
        <v>67.284416904575465</v>
      </c>
      <c r="O8" s="8" t="s">
        <v>5</v>
      </c>
      <c r="P8" s="10" t="s">
        <v>13</v>
      </c>
      <c r="Q8" s="3"/>
      <c r="R8" s="7">
        <v>28.551948690404938</v>
      </c>
      <c r="S8" s="8" t="s">
        <v>5</v>
      </c>
      <c r="T8" s="10" t="s">
        <v>32</v>
      </c>
      <c r="U8" s="70"/>
    </row>
    <row r="9" spans="1:21" ht="15" x14ac:dyDescent="0.3">
      <c r="A9" s="44" t="s">
        <v>67</v>
      </c>
      <c r="B9" s="41">
        <v>18.22549108188699</v>
      </c>
      <c r="C9" s="72" t="s">
        <v>5</v>
      </c>
      <c r="D9" s="41">
        <v>37.000303735734704</v>
      </c>
      <c r="E9" s="63" t="s">
        <v>5</v>
      </c>
      <c r="F9" s="41">
        <v>44.774205182378232</v>
      </c>
      <c r="G9" s="63" t="s">
        <v>5</v>
      </c>
      <c r="I9" s="23" t="s">
        <v>67</v>
      </c>
      <c r="J9" s="7">
        <v>18.22549108188699</v>
      </c>
      <c r="K9" s="8" t="s">
        <v>5</v>
      </c>
      <c r="L9" s="9" t="s">
        <v>5</v>
      </c>
      <c r="M9" s="3"/>
      <c r="N9" s="7">
        <v>37.000303735734704</v>
      </c>
      <c r="O9" s="8" t="s">
        <v>5</v>
      </c>
      <c r="P9" s="9" t="s">
        <v>5</v>
      </c>
      <c r="Q9" s="3"/>
      <c r="R9" s="7">
        <v>44.774205182378232</v>
      </c>
      <c r="S9" s="8" t="s">
        <v>5</v>
      </c>
      <c r="T9" s="9" t="s">
        <v>5</v>
      </c>
      <c r="U9" s="27"/>
    </row>
    <row r="10" spans="1:21" ht="15" x14ac:dyDescent="0.3">
      <c r="B10" s="33"/>
      <c r="C10" s="33"/>
      <c r="D10" s="34"/>
      <c r="E10" s="3"/>
      <c r="F10" s="3"/>
      <c r="G10" s="3"/>
      <c r="I10" s="4"/>
      <c r="J10" s="7"/>
      <c r="K10" s="8"/>
      <c r="L10" s="10"/>
      <c r="M10" s="3"/>
      <c r="N10" s="7"/>
      <c r="O10" s="8"/>
      <c r="P10" s="9"/>
      <c r="Q10" s="3"/>
      <c r="R10" s="7"/>
      <c r="S10" s="8"/>
      <c r="T10" s="10"/>
    </row>
    <row r="11" spans="1:21" ht="15" x14ac:dyDescent="0.3">
      <c r="A11" s="241" t="s">
        <v>101</v>
      </c>
      <c r="B11" s="241"/>
      <c r="C11" s="241"/>
      <c r="D11" s="241"/>
      <c r="E11" s="241"/>
      <c r="F11" s="241"/>
      <c r="G11" s="241"/>
      <c r="H11" s="241"/>
      <c r="I11" s="241"/>
      <c r="J11" s="241"/>
      <c r="K11" s="241"/>
      <c r="L11" s="241"/>
      <c r="M11" s="241"/>
      <c r="N11" s="241"/>
      <c r="O11" s="8"/>
      <c r="P11" s="10"/>
      <c r="Q11" s="3"/>
      <c r="R11" s="7"/>
      <c r="S11" s="8"/>
      <c r="T11" s="10"/>
    </row>
    <row r="12" spans="1:21" ht="15" x14ac:dyDescent="0.3">
      <c r="A12" s="241" t="s">
        <v>117</v>
      </c>
      <c r="B12" s="241"/>
      <c r="C12" s="241"/>
      <c r="D12" s="241"/>
      <c r="E12" s="241"/>
      <c r="F12" s="241"/>
      <c r="G12" s="241"/>
      <c r="H12" s="241"/>
      <c r="I12" s="241"/>
      <c r="J12" s="241"/>
      <c r="K12" s="241"/>
      <c r="L12" s="241"/>
      <c r="M12" s="241"/>
      <c r="N12" s="241"/>
      <c r="O12" s="8"/>
      <c r="P12" s="10"/>
      <c r="Q12" s="3"/>
      <c r="R12" s="7"/>
      <c r="S12" s="8"/>
      <c r="T12" s="10"/>
    </row>
    <row r="13" spans="1:21" ht="28.5" customHeight="1" x14ac:dyDescent="0.3">
      <c r="A13" s="241" t="s">
        <v>256</v>
      </c>
      <c r="B13" s="241"/>
      <c r="C13" s="241"/>
      <c r="D13" s="241"/>
      <c r="E13" s="241"/>
      <c r="F13" s="241"/>
      <c r="G13" s="241"/>
      <c r="H13" s="62"/>
      <c r="I13" s="62"/>
      <c r="J13" s="62"/>
      <c r="K13" s="62"/>
      <c r="L13" s="10"/>
      <c r="M13" s="3"/>
      <c r="N13" s="7"/>
      <c r="O13" s="8"/>
      <c r="P13" s="10"/>
      <c r="Q13" s="3"/>
      <c r="R13" s="7"/>
      <c r="S13" s="8"/>
      <c r="T13" s="10"/>
    </row>
    <row r="14" spans="1:21" ht="15" x14ac:dyDescent="0.3">
      <c r="B14" s="33"/>
      <c r="C14" s="33"/>
      <c r="D14" s="34"/>
      <c r="E14" s="3"/>
      <c r="F14" s="3"/>
      <c r="G14" s="3"/>
      <c r="I14" s="4"/>
      <c r="J14" s="7"/>
      <c r="K14" s="8"/>
      <c r="L14" s="10"/>
      <c r="M14" s="3"/>
      <c r="N14" s="7"/>
      <c r="O14" s="8"/>
      <c r="P14" s="10"/>
      <c r="Q14" s="3"/>
      <c r="R14" s="7"/>
      <c r="S14" s="8"/>
      <c r="T14" s="10"/>
    </row>
    <row r="15" spans="1:21" ht="15" x14ac:dyDescent="0.3">
      <c r="A15" s="241" t="s">
        <v>94</v>
      </c>
      <c r="B15" s="241"/>
      <c r="C15" s="241"/>
      <c r="D15" s="241"/>
      <c r="E15" s="241"/>
      <c r="F15" s="241"/>
      <c r="G15" s="241"/>
      <c r="I15" s="4"/>
      <c r="J15" s="7"/>
      <c r="K15" s="8"/>
      <c r="L15" s="10"/>
      <c r="M15" s="3"/>
      <c r="N15" s="7"/>
      <c r="O15" s="8"/>
      <c r="P15" s="10"/>
      <c r="Q15" s="3"/>
      <c r="R15" s="7"/>
      <c r="S15" s="8"/>
      <c r="T15" s="10"/>
    </row>
    <row r="16" spans="1:21" ht="15" x14ac:dyDescent="0.3">
      <c r="A16" s="3"/>
      <c r="B16" s="4"/>
      <c r="C16" s="4"/>
      <c r="D16" s="4"/>
      <c r="E16" s="3"/>
      <c r="F16" s="3"/>
      <c r="G16" s="3"/>
      <c r="I16" s="4"/>
      <c r="J16" s="7"/>
      <c r="K16" s="8"/>
      <c r="L16" s="10"/>
      <c r="M16" s="3"/>
      <c r="N16" s="7"/>
    </row>
    <row r="17" spans="1:14" ht="15" x14ac:dyDescent="0.3">
      <c r="A17" s="3"/>
      <c r="B17" s="7"/>
      <c r="C17" s="7"/>
      <c r="D17" s="7"/>
      <c r="E17" s="3"/>
      <c r="F17" s="3"/>
      <c r="G17" s="3"/>
      <c r="I17" s="4"/>
      <c r="J17" s="7"/>
      <c r="K17" s="8"/>
      <c r="L17" s="10"/>
      <c r="M17" s="3"/>
      <c r="N17" s="7"/>
    </row>
    <row r="18" spans="1:14" x14ac:dyDescent="0.3">
      <c r="A18" s="3"/>
      <c r="B18" s="7"/>
      <c r="C18" s="7"/>
      <c r="D18" s="7"/>
      <c r="E18" s="3"/>
      <c r="F18" s="3"/>
      <c r="G18" s="3"/>
    </row>
    <row r="19" spans="1:14" x14ac:dyDescent="0.3">
      <c r="A19" s="3"/>
      <c r="B19" s="7"/>
      <c r="C19" s="7"/>
      <c r="D19" s="7"/>
      <c r="E19" s="3"/>
      <c r="F19" s="3"/>
      <c r="G19" s="3"/>
    </row>
    <row r="20" spans="1:14" x14ac:dyDescent="0.3">
      <c r="A20" s="3"/>
      <c r="B20" s="7"/>
      <c r="C20" s="7"/>
      <c r="D20" s="7"/>
      <c r="E20" s="3"/>
      <c r="F20" s="3"/>
      <c r="G20" s="3"/>
    </row>
    <row r="21" spans="1:14" x14ac:dyDescent="0.3">
      <c r="A21" s="3"/>
      <c r="B21" s="7"/>
      <c r="C21" s="7"/>
      <c r="D21" s="7"/>
      <c r="E21" s="3"/>
      <c r="F21" s="3"/>
      <c r="G21" s="3"/>
    </row>
    <row r="22" spans="1:14" x14ac:dyDescent="0.3">
      <c r="A22" s="3"/>
      <c r="B22" s="7"/>
      <c r="C22" s="7"/>
      <c r="D22" s="7"/>
      <c r="E22" s="3"/>
      <c r="F22" s="3"/>
      <c r="G22" s="3"/>
    </row>
    <row r="23" spans="1:14" x14ac:dyDescent="0.3">
      <c r="A23" s="3"/>
      <c r="B23" s="7"/>
      <c r="C23" s="7"/>
      <c r="D23" s="7"/>
      <c r="E23" s="3"/>
      <c r="F23" s="3"/>
      <c r="G23" s="3"/>
    </row>
    <row r="24" spans="1:14" x14ac:dyDescent="0.3">
      <c r="A24" s="3"/>
      <c r="B24" s="3"/>
      <c r="C24" s="3"/>
      <c r="D24" s="3"/>
      <c r="E24" s="3"/>
      <c r="F24" s="3"/>
      <c r="G24" s="3"/>
    </row>
    <row r="25" spans="1:14" x14ac:dyDescent="0.3">
      <c r="A25" s="3"/>
      <c r="B25" s="4"/>
      <c r="C25" s="4"/>
      <c r="D25" s="4"/>
      <c r="E25" s="3"/>
      <c r="F25" s="3"/>
      <c r="G25" s="3"/>
    </row>
    <row r="26" spans="1:14" x14ac:dyDescent="0.3">
      <c r="A26" s="3"/>
      <c r="B26" s="21"/>
      <c r="C26" s="21"/>
      <c r="D26" s="21"/>
      <c r="E26" s="3"/>
      <c r="F26" s="3"/>
      <c r="G26" s="3"/>
    </row>
    <row r="27" spans="1:14" x14ac:dyDescent="0.3">
      <c r="A27" s="3"/>
      <c r="B27" s="21"/>
      <c r="C27" s="21"/>
      <c r="D27" s="21"/>
      <c r="E27" s="3"/>
      <c r="F27" s="3"/>
      <c r="G27" s="3"/>
    </row>
    <row r="28" spans="1:14" x14ac:dyDescent="0.3">
      <c r="A28" s="3"/>
      <c r="B28" s="21"/>
      <c r="C28" s="21"/>
      <c r="D28" s="21"/>
      <c r="E28" s="3"/>
      <c r="F28" s="3"/>
      <c r="G28" s="3"/>
    </row>
    <row r="29" spans="1:14" x14ac:dyDescent="0.3">
      <c r="A29" s="3"/>
      <c r="B29" s="21"/>
      <c r="C29" s="21"/>
      <c r="D29" s="21"/>
      <c r="E29" s="3"/>
      <c r="F29" s="3"/>
      <c r="G29" s="3"/>
    </row>
    <row r="30" spans="1:14" x14ac:dyDescent="0.3">
      <c r="A30" s="3"/>
      <c r="B30" s="21"/>
      <c r="C30" s="21"/>
      <c r="D30" s="21"/>
    </row>
    <row r="31" spans="1:14" x14ac:dyDescent="0.3">
      <c r="A31" s="3"/>
      <c r="B31" s="7"/>
      <c r="C31" s="7"/>
      <c r="D31" s="7"/>
    </row>
    <row r="32" spans="1:14" x14ac:dyDescent="0.3">
      <c r="A32" s="3"/>
      <c r="B32" s="3"/>
      <c r="C32" s="3"/>
      <c r="D32" s="3"/>
    </row>
    <row r="33" spans="1:4" x14ac:dyDescent="0.3">
      <c r="A33" s="3"/>
      <c r="B33" s="3"/>
      <c r="C33" s="3"/>
      <c r="D33" s="3"/>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sheetData>
  <mergeCells count="12">
    <mergeCell ref="R1:T1"/>
    <mergeCell ref="A2:G2"/>
    <mergeCell ref="J2:T2"/>
    <mergeCell ref="J4:L4"/>
    <mergeCell ref="N4:P4"/>
    <mergeCell ref="R4:T4"/>
    <mergeCell ref="A11:N11"/>
    <mergeCell ref="A12:N12"/>
    <mergeCell ref="A13:G13"/>
    <mergeCell ref="A15:G15"/>
    <mergeCell ref="J1:L1"/>
    <mergeCell ref="N1:P1"/>
  </mergeCells>
  <hyperlinks>
    <hyperlink ref="H2" location="TDM!A1" display="RETOUR" xr:uid="{B4058E08-5D50-49E0-9D84-AFE384D64031}"/>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91914-235F-4FAC-ABFA-5EC86102F6B8}">
  <dimension ref="A1:Z40"/>
  <sheetViews>
    <sheetView topLeftCell="A3" workbookViewId="0">
      <selection activeCell="P24" sqref="P24"/>
    </sheetView>
  </sheetViews>
  <sheetFormatPr baseColWidth="10" defaultColWidth="11.44140625" defaultRowHeight="14.4" x14ac:dyDescent="0.3"/>
  <cols>
    <col min="1" max="1" width="17.5546875" bestFit="1" customWidth="1"/>
    <col min="2" max="2" width="16.109375" bestFit="1" customWidth="1"/>
    <col min="3" max="3" width="2" customWidth="1"/>
    <col min="4" max="4" width="24" customWidth="1"/>
    <col min="5" max="5" width="1.88671875" bestFit="1" customWidth="1"/>
    <col min="7" max="7" width="17.5546875" customWidth="1"/>
    <col min="8" max="8" width="4.44140625" bestFit="1" customWidth="1"/>
    <col min="9" max="9" width="1.44140625" bestFit="1" customWidth="1"/>
    <col min="10" max="10" width="8.5546875" customWidth="1"/>
    <col min="11" max="11" width="4.44140625" bestFit="1" customWidth="1"/>
    <col min="12" max="12" width="1.44140625" bestFit="1" customWidth="1"/>
    <col min="13" max="13" width="9.88671875" customWidth="1"/>
    <col min="17" max="17" width="4.109375" customWidth="1"/>
    <col min="18" max="18" width="3.44140625" bestFit="1" customWidth="1"/>
    <col min="19" max="19" width="1.5546875" customWidth="1"/>
    <col min="20" max="20" width="2" customWidth="1"/>
    <col min="21" max="21" width="4.44140625" bestFit="1" customWidth="1"/>
    <col min="22" max="22" width="1.44140625" bestFit="1" customWidth="1"/>
    <col min="23" max="23" width="8" customWidth="1"/>
    <col min="24" max="24" width="1" customWidth="1"/>
    <col min="25" max="25" width="4.44140625" bestFit="1" customWidth="1"/>
    <col min="26" max="26" width="1.44140625" bestFit="1" customWidth="1"/>
  </cols>
  <sheetData>
    <row r="1" spans="1:26" x14ac:dyDescent="0.3">
      <c r="A1" s="33" t="s">
        <v>257</v>
      </c>
      <c r="B1" s="34" t="s">
        <v>54</v>
      </c>
      <c r="C1" s="34"/>
      <c r="D1" s="33" t="s">
        <v>54</v>
      </c>
      <c r="E1" s="4"/>
      <c r="G1" s="15"/>
      <c r="H1" s="238"/>
      <c r="I1" s="238"/>
      <c r="J1" s="238"/>
      <c r="R1" s="16"/>
      <c r="T1" s="22"/>
      <c r="U1" s="238"/>
      <c r="V1" s="238"/>
      <c r="W1" s="238"/>
      <c r="X1" s="22"/>
    </row>
    <row r="2" spans="1:26" ht="24.6" customHeight="1" x14ac:dyDescent="0.3">
      <c r="A2" s="92" t="s">
        <v>258</v>
      </c>
      <c r="B2" s="92"/>
      <c r="C2" s="92"/>
      <c r="D2" s="92"/>
      <c r="E2" s="92"/>
      <c r="F2" s="98" t="s">
        <v>2</v>
      </c>
      <c r="G2" s="96"/>
      <c r="H2" s="81"/>
      <c r="I2" s="81"/>
      <c r="J2" s="81"/>
      <c r="K2" s="91"/>
      <c r="L2" s="91"/>
      <c r="M2" s="91"/>
      <c r="N2" s="91"/>
      <c r="O2" s="91"/>
      <c r="P2" s="91"/>
      <c r="Q2" s="91"/>
      <c r="R2" s="81"/>
      <c r="S2" s="91"/>
      <c r="T2" s="81"/>
      <c r="U2" s="81"/>
      <c r="V2" s="81"/>
      <c r="W2" s="81"/>
      <c r="X2" s="81"/>
      <c r="Y2" s="81"/>
      <c r="Z2" s="81"/>
    </row>
    <row r="3" spans="1:26" ht="20.399999999999999" customHeight="1" x14ac:dyDescent="0.3">
      <c r="B3" s="46"/>
      <c r="C3" s="46"/>
      <c r="D3" s="86"/>
      <c r="E3" s="39"/>
      <c r="F3" s="46"/>
      <c r="G3" s="40"/>
      <c r="H3" s="278" t="s">
        <v>259</v>
      </c>
      <c r="I3" s="238"/>
      <c r="J3" s="238"/>
      <c r="K3" s="278"/>
      <c r="L3" s="278"/>
      <c r="M3" s="278"/>
      <c r="N3" s="46"/>
      <c r="O3" s="46"/>
      <c r="P3" s="46"/>
      <c r="Q3" s="46"/>
      <c r="X3" s="39"/>
    </row>
    <row r="4" spans="1:26" s="77" customFormat="1" ht="42.6" customHeight="1" x14ac:dyDescent="0.3">
      <c r="A4" s="75"/>
      <c r="B4" s="76" t="s">
        <v>259</v>
      </c>
      <c r="C4" s="76"/>
      <c r="D4" s="76" t="s">
        <v>260</v>
      </c>
      <c r="E4" s="75"/>
      <c r="G4" s="78"/>
      <c r="H4" s="306" t="s">
        <v>87</v>
      </c>
      <c r="I4" s="306"/>
      <c r="J4" s="306"/>
      <c r="K4" s="306" t="s">
        <v>88</v>
      </c>
      <c r="L4" s="306"/>
      <c r="M4" s="306"/>
      <c r="R4" s="78"/>
      <c r="S4" s="79"/>
      <c r="T4" s="79"/>
      <c r="U4" s="306" t="s">
        <v>88</v>
      </c>
      <c r="V4" s="306"/>
      <c r="W4" s="306"/>
      <c r="X4" s="79"/>
    </row>
    <row r="5" spans="1:26" ht="15" x14ac:dyDescent="0.3">
      <c r="A5" s="3" t="s">
        <v>11</v>
      </c>
      <c r="B5" s="7">
        <v>42.654432060649199</v>
      </c>
      <c r="C5" s="8" t="s">
        <v>5</v>
      </c>
      <c r="D5" s="7">
        <v>13.969221337641361</v>
      </c>
      <c r="E5" s="8" t="s">
        <v>5</v>
      </c>
      <c r="G5" s="4" t="s">
        <v>11</v>
      </c>
      <c r="H5" s="7">
        <v>13.142307386970595</v>
      </c>
      <c r="I5" s="8" t="s">
        <v>5</v>
      </c>
      <c r="J5" s="10" t="s">
        <v>21</v>
      </c>
      <c r="K5" s="7">
        <v>13.969221337641361</v>
      </c>
      <c r="L5" s="8" t="s">
        <v>5</v>
      </c>
      <c r="M5" s="10" t="s">
        <v>8</v>
      </c>
      <c r="R5" s="9" t="s">
        <v>5</v>
      </c>
      <c r="S5" s="3"/>
      <c r="T5" s="3"/>
      <c r="U5" s="7">
        <v>42.654432060649199</v>
      </c>
      <c r="V5" s="8" t="s">
        <v>5</v>
      </c>
      <c r="W5" s="10" t="s">
        <v>8</v>
      </c>
      <c r="X5" s="3"/>
      <c r="Y5" s="7">
        <v>5.0962865558361239</v>
      </c>
      <c r="Z5" s="8" t="s">
        <v>5</v>
      </c>
    </row>
    <row r="6" spans="1:26" ht="15" x14ac:dyDescent="0.3">
      <c r="A6" s="3" t="s">
        <v>12</v>
      </c>
      <c r="B6" s="7">
        <v>45.260882935702398</v>
      </c>
      <c r="C6" s="8" t="s">
        <v>5</v>
      </c>
      <c r="D6" s="7">
        <v>14.31855684604146</v>
      </c>
      <c r="E6" s="8" t="s">
        <v>5</v>
      </c>
      <c r="G6" s="4" t="s">
        <v>12</v>
      </c>
      <c r="H6" s="7">
        <v>13.749143077217207</v>
      </c>
      <c r="I6" s="8" t="s">
        <v>5</v>
      </c>
      <c r="J6" s="10" t="s">
        <v>28</v>
      </c>
      <c r="K6" s="7">
        <v>14.31855684604146</v>
      </c>
      <c r="L6" s="8" t="s">
        <v>5</v>
      </c>
      <c r="M6" s="10" t="s">
        <v>13</v>
      </c>
      <c r="R6" s="9" t="s">
        <v>5</v>
      </c>
      <c r="S6" s="3"/>
      <c r="T6" s="3"/>
      <c r="U6" s="7">
        <v>45.260882935702398</v>
      </c>
      <c r="V6" s="8" t="s">
        <v>5</v>
      </c>
      <c r="W6" s="10" t="s">
        <v>13</v>
      </c>
      <c r="X6" s="3"/>
      <c r="Y6" s="7">
        <v>3.4510429239963649</v>
      </c>
      <c r="Z6" s="8" t="s">
        <v>5</v>
      </c>
    </row>
    <row r="7" spans="1:26" ht="15" x14ac:dyDescent="0.3">
      <c r="A7" s="3" t="s">
        <v>14</v>
      </c>
      <c r="B7" s="7">
        <v>41.009614780660471</v>
      </c>
      <c r="C7" s="8" t="s">
        <v>5</v>
      </c>
      <c r="D7" s="7">
        <v>13.094459991115089</v>
      </c>
      <c r="E7" s="8" t="s">
        <v>5</v>
      </c>
      <c r="G7" s="4" t="s">
        <v>14</v>
      </c>
      <c r="H7" s="7">
        <v>9.6986401999061869</v>
      </c>
      <c r="I7" s="8" t="s">
        <v>5</v>
      </c>
      <c r="J7" s="10" t="s">
        <v>30</v>
      </c>
      <c r="K7" s="7">
        <v>13.094459991115089</v>
      </c>
      <c r="L7" s="8" t="s">
        <v>5</v>
      </c>
      <c r="M7" s="10" t="s">
        <v>13</v>
      </c>
      <c r="R7" s="9" t="s">
        <v>5</v>
      </c>
      <c r="S7" s="3"/>
      <c r="T7" s="3"/>
      <c r="U7" s="7">
        <v>41.009614780660471</v>
      </c>
      <c r="V7" s="8" t="s">
        <v>5</v>
      </c>
      <c r="W7" s="10" t="s">
        <v>13</v>
      </c>
      <c r="X7" s="3"/>
      <c r="Y7" s="7">
        <v>3.5629740285044611</v>
      </c>
      <c r="Z7" s="8" t="s">
        <v>5</v>
      </c>
    </row>
    <row r="8" spans="1:26" ht="15" x14ac:dyDescent="0.3">
      <c r="A8" s="3" t="s">
        <v>16</v>
      </c>
      <c r="B8" s="7">
        <v>35.922783135123034</v>
      </c>
      <c r="C8" s="8" t="s">
        <v>5</v>
      </c>
      <c r="D8" s="7">
        <v>12.243432703711928</v>
      </c>
      <c r="E8" s="8" t="s">
        <v>5</v>
      </c>
      <c r="G8" s="4" t="s">
        <v>16</v>
      </c>
      <c r="H8" s="7">
        <v>7.8963579821273209</v>
      </c>
      <c r="I8" s="8" t="s">
        <v>5</v>
      </c>
      <c r="J8" s="10" t="s">
        <v>30</v>
      </c>
      <c r="K8" s="7">
        <v>12.243432703711928</v>
      </c>
      <c r="L8" s="8" t="s">
        <v>5</v>
      </c>
      <c r="M8" s="10" t="s">
        <v>21</v>
      </c>
      <c r="R8" s="9" t="s">
        <v>5</v>
      </c>
      <c r="S8" s="3"/>
      <c r="T8" s="3"/>
      <c r="U8" s="7">
        <v>35.922783135123034</v>
      </c>
      <c r="V8" s="8" t="s">
        <v>5</v>
      </c>
      <c r="W8" s="10" t="s">
        <v>21</v>
      </c>
      <c r="X8" s="3"/>
      <c r="Y8" s="7">
        <v>4.076579205693255</v>
      </c>
      <c r="Z8" s="8" t="s">
        <v>5</v>
      </c>
    </row>
    <row r="9" spans="1:26" ht="15" x14ac:dyDescent="0.3">
      <c r="A9" s="3" t="s">
        <v>65</v>
      </c>
      <c r="B9" s="7">
        <v>28.659548937551609</v>
      </c>
      <c r="C9" s="8"/>
      <c r="D9" s="7">
        <v>12.052899770329871</v>
      </c>
      <c r="E9" s="8"/>
      <c r="G9" s="4" t="s">
        <v>65</v>
      </c>
      <c r="H9" s="7">
        <v>7.7459183199600439</v>
      </c>
      <c r="I9" s="8" t="s">
        <v>5</v>
      </c>
      <c r="J9" s="10" t="s">
        <v>32</v>
      </c>
      <c r="K9" s="7">
        <v>12.052899770329871</v>
      </c>
      <c r="L9" s="8" t="s">
        <v>5</v>
      </c>
      <c r="M9" s="10" t="s">
        <v>21</v>
      </c>
      <c r="R9" s="9" t="s">
        <v>5</v>
      </c>
      <c r="S9" s="3"/>
      <c r="T9" s="3"/>
      <c r="U9" s="7">
        <v>28.659548937551609</v>
      </c>
      <c r="V9" s="8" t="s">
        <v>5</v>
      </c>
      <c r="W9" s="10" t="s">
        <v>21</v>
      </c>
      <c r="X9" s="3"/>
      <c r="Y9" s="7">
        <v>3.3357054259478534</v>
      </c>
      <c r="Z9" s="8" t="s">
        <v>62</v>
      </c>
    </row>
    <row r="10" spans="1:26" ht="18" customHeight="1" x14ac:dyDescent="0.3">
      <c r="A10" s="44" t="s">
        <v>67</v>
      </c>
      <c r="B10" s="24">
        <v>40.065760015831081</v>
      </c>
      <c r="C10" s="63" t="s">
        <v>5</v>
      </c>
      <c r="D10" s="24">
        <v>13.279587377635519</v>
      </c>
      <c r="E10" s="63" t="s">
        <v>5</v>
      </c>
      <c r="G10" s="23" t="s">
        <v>67</v>
      </c>
      <c r="H10" s="24">
        <v>10.801631025624886</v>
      </c>
      <c r="I10" s="25" t="s">
        <v>5</v>
      </c>
      <c r="J10" s="26" t="s">
        <v>5</v>
      </c>
      <c r="K10" s="24">
        <v>13.279587377635519</v>
      </c>
      <c r="L10" s="25" t="s">
        <v>5</v>
      </c>
      <c r="M10" s="26" t="s">
        <v>5</v>
      </c>
      <c r="R10" s="26" t="s">
        <v>5</v>
      </c>
      <c r="S10" s="27"/>
      <c r="T10" s="27"/>
      <c r="U10" s="24">
        <v>40.065760015831081</v>
      </c>
      <c r="V10" s="25" t="s">
        <v>5</v>
      </c>
      <c r="W10" s="26" t="s">
        <v>5</v>
      </c>
      <c r="X10" s="27"/>
      <c r="Y10" s="24">
        <v>3.9533656341164867</v>
      </c>
      <c r="Z10" s="25" t="s">
        <v>5</v>
      </c>
    </row>
    <row r="11" spans="1:26" ht="15" x14ac:dyDescent="0.3">
      <c r="B11" s="33"/>
      <c r="C11" s="33"/>
      <c r="D11" s="34"/>
      <c r="E11" s="3"/>
      <c r="G11" s="4"/>
      <c r="H11" s="7"/>
      <c r="I11" s="8"/>
      <c r="J11" s="10"/>
      <c r="R11" s="10"/>
      <c r="T11" s="3"/>
      <c r="U11" s="7"/>
      <c r="V11" s="8"/>
      <c r="W11" s="9"/>
      <c r="X11" s="3"/>
      <c r="Y11" s="7"/>
      <c r="Z11" s="8"/>
    </row>
    <row r="12" spans="1:26" x14ac:dyDescent="0.3">
      <c r="A12" s="241"/>
      <c r="B12" s="241"/>
      <c r="C12" s="241"/>
      <c r="D12" s="241"/>
      <c r="E12" s="241"/>
      <c r="F12" s="62"/>
      <c r="G12" s="62"/>
      <c r="H12" s="62"/>
      <c r="I12" s="62"/>
      <c r="J12" s="62"/>
      <c r="T12" s="62"/>
      <c r="U12" s="62"/>
    </row>
    <row r="13" spans="1:26" ht="42" customHeight="1" x14ac:dyDescent="0.3">
      <c r="A13" s="241" t="s">
        <v>261</v>
      </c>
      <c r="B13" s="241"/>
      <c r="C13" s="241"/>
      <c r="D13" s="241"/>
      <c r="E13" s="241"/>
      <c r="F13" s="62"/>
      <c r="G13" s="62"/>
      <c r="H13" s="62"/>
      <c r="I13" s="62"/>
      <c r="J13" s="10"/>
      <c r="R13" s="10"/>
      <c r="T13" s="3"/>
      <c r="U13" s="7"/>
      <c r="V13" s="8"/>
      <c r="W13" s="10"/>
      <c r="X13" s="3"/>
      <c r="Y13" s="7"/>
      <c r="Z13" s="8"/>
    </row>
    <row r="14" spans="1:26" ht="15" x14ac:dyDescent="0.3">
      <c r="B14" s="33"/>
      <c r="C14" s="33"/>
      <c r="D14" s="34"/>
      <c r="E14" s="3"/>
      <c r="G14" s="4"/>
      <c r="H14" s="7"/>
      <c r="I14" s="8"/>
      <c r="J14" s="10"/>
      <c r="R14" s="10"/>
      <c r="T14" s="3"/>
      <c r="U14" s="7"/>
      <c r="V14" s="8"/>
      <c r="W14" s="10"/>
      <c r="X14" s="3"/>
      <c r="Y14" s="7"/>
      <c r="Z14" s="8"/>
    </row>
    <row r="15" spans="1:26" ht="28.35" customHeight="1" x14ac:dyDescent="0.3">
      <c r="A15" s="241" t="s">
        <v>94</v>
      </c>
      <c r="B15" s="241"/>
      <c r="C15" s="241"/>
      <c r="D15" s="241"/>
      <c r="E15" s="241"/>
      <c r="G15" s="4"/>
      <c r="H15" s="7"/>
      <c r="I15" s="8"/>
      <c r="J15" s="10"/>
      <c r="R15" s="10"/>
      <c r="T15" s="3"/>
      <c r="U15" s="7"/>
      <c r="V15" s="8"/>
      <c r="W15" s="10"/>
      <c r="X15" s="3"/>
      <c r="Y15" s="7"/>
      <c r="Z15" s="8"/>
    </row>
    <row r="16" spans="1:26" ht="15" x14ac:dyDescent="0.3">
      <c r="A16" s="3"/>
      <c r="B16" s="4"/>
      <c r="C16" s="4"/>
      <c r="D16" s="4"/>
      <c r="E16" s="3"/>
      <c r="G16" s="4"/>
      <c r="H16" s="7"/>
      <c r="I16" s="8"/>
      <c r="J16" s="10"/>
      <c r="R16" s="10"/>
      <c r="T16" s="3"/>
      <c r="U16" s="7"/>
      <c r="V16" s="8"/>
      <c r="W16" s="10"/>
      <c r="X16" s="3"/>
      <c r="Y16" s="7"/>
      <c r="Z16" s="8"/>
    </row>
    <row r="17" spans="1:26" ht="15" x14ac:dyDescent="0.3">
      <c r="A17" s="3"/>
      <c r="B17" s="7"/>
      <c r="C17" s="7"/>
      <c r="D17" s="7"/>
      <c r="E17" s="3"/>
      <c r="G17" s="4"/>
      <c r="H17" s="7"/>
      <c r="I17" s="8"/>
      <c r="J17" s="10"/>
      <c r="R17" s="10"/>
      <c r="T17" s="3"/>
      <c r="U17" s="7"/>
      <c r="V17" s="8"/>
      <c r="W17" s="10"/>
      <c r="X17" s="3"/>
      <c r="Y17" s="7"/>
      <c r="Z17" s="8"/>
    </row>
    <row r="18" spans="1:26" x14ac:dyDescent="0.3">
      <c r="A18" s="3"/>
      <c r="B18" s="7"/>
      <c r="C18" s="7"/>
      <c r="D18" s="7"/>
      <c r="E18" s="3"/>
    </row>
    <row r="19" spans="1:26" x14ac:dyDescent="0.3">
      <c r="A19" s="3"/>
      <c r="B19" s="7"/>
      <c r="C19" s="7"/>
      <c r="D19" s="7"/>
      <c r="E19" s="3"/>
    </row>
    <row r="20" spans="1:26" x14ac:dyDescent="0.3">
      <c r="A20" s="3"/>
      <c r="B20" s="7"/>
      <c r="C20" s="7"/>
      <c r="D20" s="7"/>
      <c r="E20" s="3"/>
    </row>
    <row r="21" spans="1:26" x14ac:dyDescent="0.3">
      <c r="A21" s="3"/>
      <c r="B21" s="7"/>
      <c r="C21" s="7"/>
      <c r="D21" s="7"/>
      <c r="E21" s="3"/>
    </row>
    <row r="22" spans="1:26" x14ac:dyDescent="0.3">
      <c r="A22" s="3"/>
      <c r="B22" s="7"/>
      <c r="C22" s="7"/>
      <c r="D22" s="7"/>
      <c r="E22" s="3"/>
    </row>
    <row r="23" spans="1:26" x14ac:dyDescent="0.3">
      <c r="A23" s="3"/>
      <c r="B23" s="7"/>
      <c r="C23" s="7"/>
      <c r="D23" s="7"/>
      <c r="E23" s="3"/>
    </row>
    <row r="24" spans="1:26" x14ac:dyDescent="0.3">
      <c r="A24" s="3"/>
      <c r="B24" s="3"/>
      <c r="C24" s="3"/>
      <c r="D24" s="3"/>
      <c r="E24" s="3"/>
    </row>
    <row r="25" spans="1:26" x14ac:dyDescent="0.3">
      <c r="A25" s="3"/>
      <c r="B25" s="4"/>
      <c r="C25" s="4"/>
      <c r="D25" s="4"/>
      <c r="E25" s="3"/>
    </row>
    <row r="26" spans="1:26" x14ac:dyDescent="0.3">
      <c r="A26" s="3"/>
      <c r="B26" s="21"/>
      <c r="C26" s="21"/>
      <c r="D26" s="21"/>
      <c r="E26" s="3"/>
    </row>
    <row r="27" spans="1:26" x14ac:dyDescent="0.3">
      <c r="A27" s="3"/>
      <c r="B27" s="21"/>
      <c r="C27" s="21"/>
      <c r="D27" s="21"/>
      <c r="E27" s="3"/>
    </row>
    <row r="28" spans="1:26" x14ac:dyDescent="0.3">
      <c r="A28" s="3"/>
      <c r="B28" s="21"/>
      <c r="C28" s="21"/>
      <c r="D28" s="21"/>
      <c r="E28" s="3"/>
    </row>
    <row r="29" spans="1:26" x14ac:dyDescent="0.3">
      <c r="A29" s="3"/>
      <c r="B29" s="21"/>
      <c r="C29" s="21"/>
      <c r="D29" s="21"/>
      <c r="E29" s="3"/>
    </row>
    <row r="30" spans="1:26" x14ac:dyDescent="0.3">
      <c r="A30" s="3"/>
      <c r="B30" s="21"/>
      <c r="C30" s="21"/>
      <c r="D30" s="21"/>
    </row>
    <row r="31" spans="1:26" x14ac:dyDescent="0.3">
      <c r="A31" s="3"/>
      <c r="B31" s="7"/>
      <c r="C31" s="7"/>
      <c r="D31" s="7"/>
    </row>
    <row r="32" spans="1:26" x14ac:dyDescent="0.3">
      <c r="A32" s="3"/>
      <c r="B32" s="3"/>
      <c r="C32" s="3"/>
      <c r="D32" s="3"/>
    </row>
    <row r="33" spans="1:4" x14ac:dyDescent="0.3">
      <c r="A33" s="3"/>
      <c r="B33" s="3"/>
      <c r="C33" s="3"/>
      <c r="D33" s="3"/>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sheetData>
  <mergeCells count="10">
    <mergeCell ref="U1:W1"/>
    <mergeCell ref="U4:W4"/>
    <mergeCell ref="A12:E12"/>
    <mergeCell ref="A13:E13"/>
    <mergeCell ref="A15:E15"/>
    <mergeCell ref="H1:J1"/>
    <mergeCell ref="H4:J4"/>
    <mergeCell ref="H3:J3"/>
    <mergeCell ref="K3:M3"/>
    <mergeCell ref="K4:M4"/>
  </mergeCells>
  <hyperlinks>
    <hyperlink ref="F2" location="TDM!A1" display="RETOUR" xr:uid="{B9CA0725-8B6E-41FE-87E4-41F417AFB776}"/>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B779-3D73-4B5C-A220-AA84F5E4CC05}">
  <dimension ref="A1:BC35"/>
  <sheetViews>
    <sheetView showGridLines="0" workbookViewId="0">
      <selection activeCell="K23" sqref="K23"/>
    </sheetView>
  </sheetViews>
  <sheetFormatPr baseColWidth="10" defaultColWidth="11.44140625" defaultRowHeight="14.4" x14ac:dyDescent="0.3"/>
  <cols>
    <col min="1" max="1" width="51.44140625" customWidth="1"/>
    <col min="2" max="2" width="8.5546875" bestFit="1" customWidth="1"/>
    <col min="3" max="3" width="1.44140625" customWidth="1"/>
    <col min="4" max="4" width="2.44140625" bestFit="1" customWidth="1"/>
    <col min="5" max="5" width="8.5546875" bestFit="1" customWidth="1"/>
    <col min="6" max="6" width="1.5546875" customWidth="1"/>
    <col min="7" max="7" width="4.44140625" bestFit="1" customWidth="1"/>
    <col min="8" max="8" width="8.5546875" bestFit="1" customWidth="1"/>
    <col min="9" max="9" width="1.5546875" customWidth="1"/>
    <col min="10" max="10" width="4.44140625" bestFit="1" customWidth="1"/>
    <col min="11" max="11" width="8.5546875" bestFit="1" customWidth="1"/>
    <col min="12" max="12" width="1.44140625" bestFit="1" customWidth="1"/>
    <col min="13" max="13" width="2.44140625" bestFit="1" customWidth="1"/>
    <col min="14" max="14" width="11.109375" bestFit="1" customWidth="1"/>
    <col min="15" max="15" width="1.44140625" bestFit="1" customWidth="1"/>
    <col min="16" max="16" width="2.5546875" bestFit="1" customWidth="1"/>
    <col min="17" max="17" width="11.109375" bestFit="1" customWidth="1"/>
    <col min="18" max="18" width="2.44140625" customWidth="1"/>
    <col min="20" max="20" width="21.5546875" customWidth="1"/>
    <col min="22" max="22" width="1.44140625" bestFit="1" customWidth="1"/>
    <col min="23" max="23" width="4.44140625" customWidth="1"/>
    <col min="24" max="24" width="2.5546875" customWidth="1"/>
    <col min="25" max="25" width="4.44140625" bestFit="1" customWidth="1"/>
    <col min="26" max="26" width="1.44140625" bestFit="1" customWidth="1"/>
    <col min="27" max="27" width="4.44140625" bestFit="1" customWidth="1"/>
    <col min="28" max="29" width="1.5546875" customWidth="1"/>
    <col min="30" max="30" width="3.44140625" bestFit="1" customWidth="1"/>
    <col min="31" max="31" width="1.88671875" bestFit="1" customWidth="1"/>
    <col min="32" max="32" width="2.44140625" bestFit="1" customWidth="1"/>
    <col min="33" max="33" width="1.109375" customWidth="1"/>
    <col min="34" max="34" width="4.44140625" bestFit="1" customWidth="1"/>
    <col min="35" max="35" width="1.44140625" bestFit="1" customWidth="1"/>
    <col min="36" max="36" width="4.109375" bestFit="1" customWidth="1"/>
    <col min="37" max="37" width="1" customWidth="1"/>
    <col min="38" max="38" width="1.109375" customWidth="1"/>
    <col min="39" max="39" width="4.5546875" bestFit="1" customWidth="1"/>
    <col min="40" max="40" width="1.88671875" bestFit="1" customWidth="1"/>
    <col min="41" max="42" width="1.44140625" customWidth="1"/>
    <col min="43" max="43" width="4.44140625" bestFit="1" customWidth="1"/>
    <col min="44" max="45" width="1.44140625" bestFit="1" customWidth="1"/>
    <col min="46" max="47" width="1.44140625" customWidth="1"/>
    <col min="48" max="48" width="4.44140625" bestFit="1" customWidth="1"/>
    <col min="49" max="49" width="3" bestFit="1" customWidth="1"/>
    <col min="50" max="50" width="1.5546875" bestFit="1" customWidth="1"/>
    <col min="51" max="51" width="1.44140625" customWidth="1"/>
    <col min="52" max="52" width="5.44140625" bestFit="1" customWidth="1"/>
    <col min="53" max="53" width="1.44140625" bestFit="1" customWidth="1"/>
    <col min="54" max="54" width="4.44140625" bestFit="1" customWidth="1"/>
    <col min="55" max="55" width="0.88671875" customWidth="1"/>
  </cols>
  <sheetData>
    <row r="1" spans="1:55" x14ac:dyDescent="0.3">
      <c r="A1" s="20" t="s">
        <v>95</v>
      </c>
      <c r="B1" s="20"/>
      <c r="C1" s="20"/>
      <c r="D1" s="20"/>
      <c r="E1" s="20"/>
      <c r="F1" s="20"/>
      <c r="G1" s="20"/>
      <c r="H1" s="20"/>
      <c r="I1" s="20"/>
      <c r="J1" s="20"/>
      <c r="K1" s="20"/>
      <c r="L1" s="20"/>
      <c r="M1" s="20"/>
      <c r="N1" s="20"/>
      <c r="O1" s="20"/>
      <c r="P1" s="20"/>
      <c r="Q1" s="20"/>
    </row>
    <row r="2" spans="1:55" ht="15" thickBot="1" x14ac:dyDescent="0.35">
      <c r="A2" s="242" t="s">
        <v>96</v>
      </c>
      <c r="B2" s="242"/>
      <c r="C2" s="242"/>
      <c r="D2" s="242"/>
      <c r="E2" s="242"/>
      <c r="F2" s="242"/>
      <c r="G2" s="242"/>
      <c r="H2" s="242"/>
      <c r="I2" s="242"/>
      <c r="J2" s="242"/>
      <c r="K2" s="242"/>
      <c r="L2" s="242"/>
      <c r="M2" s="242"/>
      <c r="N2" s="242"/>
      <c r="O2" s="242"/>
      <c r="P2" s="242"/>
      <c r="Q2" s="242"/>
    </row>
    <row r="3" spans="1:55" s="14" customFormat="1" ht="27.6" x14ac:dyDescent="0.3">
      <c r="A3" s="59"/>
      <c r="B3" s="67" t="s">
        <v>78</v>
      </c>
      <c r="C3" s="60"/>
      <c r="D3" s="60"/>
      <c r="E3" s="67" t="s">
        <v>79</v>
      </c>
      <c r="F3" s="60"/>
      <c r="G3" s="60"/>
      <c r="H3" s="67" t="s">
        <v>80</v>
      </c>
      <c r="I3" s="60"/>
      <c r="J3" s="60"/>
      <c r="K3" s="67" t="s">
        <v>81</v>
      </c>
      <c r="L3" s="60"/>
      <c r="M3" s="60"/>
      <c r="N3" s="68" t="s">
        <v>18</v>
      </c>
      <c r="O3" s="61"/>
      <c r="P3" s="61"/>
      <c r="Q3" s="69" t="s">
        <v>67</v>
      </c>
      <c r="S3" s="38" t="s">
        <v>2</v>
      </c>
      <c r="T3" s="15"/>
      <c r="U3" s="239" t="s">
        <v>89</v>
      </c>
      <c r="V3" s="239"/>
      <c r="W3" s="239"/>
      <c r="X3" s="239"/>
      <c r="Y3" s="239"/>
      <c r="Z3" s="239"/>
      <c r="AA3" s="239"/>
      <c r="AB3" s="30"/>
      <c r="AC3" s="22"/>
      <c r="AD3" s="239" t="s">
        <v>90</v>
      </c>
      <c r="AE3" s="239"/>
      <c r="AF3" s="239"/>
      <c r="AG3" s="239"/>
      <c r="AH3" s="239"/>
      <c r="AI3" s="239"/>
      <c r="AJ3" s="239"/>
      <c r="AK3" s="30"/>
      <c r="AL3" s="22"/>
      <c r="AM3" s="239" t="s">
        <v>91</v>
      </c>
      <c r="AN3" s="239"/>
      <c r="AO3" s="239"/>
      <c r="AP3" s="239"/>
      <c r="AQ3" s="239"/>
      <c r="AR3" s="239"/>
      <c r="AS3" s="239"/>
      <c r="AT3" s="30"/>
      <c r="AU3" s="22"/>
      <c r="AV3" s="239" t="s">
        <v>93</v>
      </c>
      <c r="AW3" s="239"/>
      <c r="AX3" s="239"/>
      <c r="AY3" s="239"/>
      <c r="AZ3" s="239"/>
      <c r="BA3" s="239"/>
      <c r="BB3" s="239"/>
      <c r="BC3" s="239"/>
    </row>
    <row r="4" spans="1:55" ht="16.350000000000001" customHeight="1" x14ac:dyDescent="0.3">
      <c r="A4" s="48"/>
      <c r="B4" s="240" t="s">
        <v>82</v>
      </c>
      <c r="C4" s="240"/>
      <c r="D4" s="240"/>
      <c r="E4" s="240"/>
      <c r="F4" s="240"/>
      <c r="G4" s="240"/>
      <c r="H4" s="240"/>
      <c r="I4" s="240"/>
      <c r="J4" s="240"/>
      <c r="K4" s="240"/>
      <c r="L4" s="240"/>
      <c r="M4" s="240"/>
      <c r="N4" s="240"/>
      <c r="O4" s="240"/>
      <c r="P4" s="240"/>
      <c r="Q4" s="240"/>
      <c r="T4" s="15"/>
      <c r="U4" s="238" t="s">
        <v>87</v>
      </c>
      <c r="V4" s="238"/>
      <c r="W4" s="238"/>
      <c r="X4" s="22"/>
      <c r="Y4" s="238" t="s">
        <v>60</v>
      </c>
      <c r="Z4" s="238"/>
      <c r="AA4" s="238"/>
      <c r="AB4" s="30"/>
      <c r="AC4" s="22"/>
      <c r="AD4" s="238" t="s">
        <v>87</v>
      </c>
      <c r="AE4" s="238"/>
      <c r="AF4" s="238"/>
      <c r="AG4" s="22"/>
      <c r="AH4" s="238" t="s">
        <v>60</v>
      </c>
      <c r="AI4" s="238"/>
      <c r="AJ4" s="238"/>
      <c r="AK4" s="30"/>
      <c r="AL4" s="22"/>
      <c r="AM4" s="238" t="s">
        <v>87</v>
      </c>
      <c r="AN4" s="238"/>
      <c r="AO4" s="238"/>
      <c r="AP4" s="22"/>
      <c r="AQ4" s="238" t="s">
        <v>60</v>
      </c>
      <c r="AR4" s="238"/>
      <c r="AS4" s="238"/>
      <c r="AT4" s="30"/>
      <c r="AU4" s="22"/>
      <c r="AV4" s="238" t="s">
        <v>87</v>
      </c>
      <c r="AW4" s="238"/>
      <c r="AX4" s="238"/>
      <c r="AY4" s="22"/>
      <c r="AZ4" s="238" t="s">
        <v>60</v>
      </c>
      <c r="BA4" s="238"/>
      <c r="BB4" s="238"/>
      <c r="BC4" s="22"/>
    </row>
    <row r="5" spans="1:55" ht="14.4" customHeight="1" x14ac:dyDescent="0.3">
      <c r="A5" s="49" t="s">
        <v>97</v>
      </c>
      <c r="B5" s="50"/>
      <c r="C5" s="50"/>
      <c r="D5" s="50"/>
      <c r="E5" s="50"/>
      <c r="F5" s="50"/>
      <c r="G5" s="50"/>
      <c r="H5" s="50"/>
      <c r="I5" s="50"/>
      <c r="J5" s="50"/>
      <c r="K5" s="50"/>
      <c r="L5" s="50"/>
      <c r="M5" s="50"/>
      <c r="N5" s="50"/>
      <c r="O5" s="50"/>
      <c r="P5" s="50"/>
      <c r="Q5" s="51"/>
      <c r="T5" s="6"/>
      <c r="U5" s="3"/>
      <c r="V5" s="3"/>
      <c r="W5" s="3"/>
      <c r="X5" s="3"/>
      <c r="Y5" s="3"/>
      <c r="Z5" s="3"/>
      <c r="AA5" s="3"/>
      <c r="AB5" s="31"/>
      <c r="AC5" s="3"/>
      <c r="AD5" s="3"/>
      <c r="AE5" s="3"/>
      <c r="AF5" s="3"/>
      <c r="AG5" s="3"/>
      <c r="AH5" s="3"/>
      <c r="AI5" s="3"/>
      <c r="AJ5" s="3"/>
      <c r="AK5" s="31"/>
      <c r="AL5" s="3"/>
      <c r="AM5" s="3"/>
      <c r="AN5" s="3"/>
      <c r="AO5" s="3"/>
      <c r="AP5" s="3"/>
      <c r="AQ5" s="3"/>
      <c r="AR5" s="3"/>
      <c r="AS5" s="3"/>
      <c r="AT5" s="31"/>
      <c r="AU5" s="3"/>
      <c r="AV5" s="3"/>
      <c r="AW5" s="3"/>
      <c r="AX5" s="3"/>
      <c r="AY5" s="3"/>
      <c r="AZ5" s="3"/>
      <c r="BA5" s="3"/>
      <c r="BB5" s="3"/>
      <c r="BC5" s="3"/>
    </row>
    <row r="6" spans="1:55" ht="17.100000000000001" customHeight="1" x14ac:dyDescent="0.3">
      <c r="A6" s="15" t="s">
        <v>89</v>
      </c>
      <c r="B6" s="82">
        <v>34.054034027417046</v>
      </c>
      <c r="C6" s="83" t="s">
        <v>5</v>
      </c>
      <c r="D6" s="84" t="s">
        <v>21</v>
      </c>
      <c r="E6" s="82">
        <v>35.624430927157306</v>
      </c>
      <c r="F6" s="83" t="s">
        <v>5</v>
      </c>
      <c r="G6" s="84" t="s">
        <v>28</v>
      </c>
      <c r="H6" s="82">
        <v>28.485765077775564</v>
      </c>
      <c r="I6" s="83" t="s">
        <v>5</v>
      </c>
      <c r="J6" s="84" t="s">
        <v>63</v>
      </c>
      <c r="K6" s="82">
        <v>21.685143226177132</v>
      </c>
      <c r="L6" s="83" t="s">
        <v>5</v>
      </c>
      <c r="M6" s="84" t="s">
        <v>30</v>
      </c>
      <c r="N6" s="82">
        <v>20.985728925776233</v>
      </c>
      <c r="O6" s="83" t="s">
        <v>5</v>
      </c>
      <c r="P6" s="84" t="s">
        <v>32</v>
      </c>
      <c r="Q6" s="24">
        <v>29.1</v>
      </c>
      <c r="T6" s="4" t="s">
        <v>11</v>
      </c>
      <c r="U6" s="82">
        <v>34.054034027417046</v>
      </c>
      <c r="V6" s="83" t="s">
        <v>5</v>
      </c>
      <c r="W6" s="84" t="s">
        <v>21</v>
      </c>
      <c r="Y6" s="82">
        <v>65.945965972582798</v>
      </c>
      <c r="Z6" s="83" t="s">
        <v>5</v>
      </c>
      <c r="AA6" s="84" t="s">
        <v>17</v>
      </c>
      <c r="AB6" s="31"/>
      <c r="AC6" s="3"/>
      <c r="AD6" s="82">
        <v>6.4659837236217834</v>
      </c>
      <c r="AE6" s="83" t="s">
        <v>5</v>
      </c>
      <c r="AF6" s="84" t="s">
        <v>21</v>
      </c>
      <c r="AH6" s="82">
        <v>93.534016276378281</v>
      </c>
      <c r="AI6" s="83" t="s">
        <v>5</v>
      </c>
      <c r="AJ6" s="84" t="s">
        <v>17</v>
      </c>
      <c r="AK6" s="31"/>
      <c r="AL6" s="3"/>
      <c r="AM6" s="82">
        <v>19.065507893477495</v>
      </c>
      <c r="AN6" s="83" t="s">
        <v>5</v>
      </c>
      <c r="AO6" s="85" t="s">
        <v>5</v>
      </c>
      <c r="AQ6" s="82">
        <v>80.93449210652247</v>
      </c>
      <c r="AR6" s="8" t="s">
        <v>5</v>
      </c>
      <c r="AS6" s="9" t="s">
        <v>5</v>
      </c>
      <c r="AT6" s="31"/>
      <c r="AU6" s="3"/>
      <c r="AV6" s="82">
        <v>83.526679933669584</v>
      </c>
      <c r="AW6" s="83" t="s">
        <v>5</v>
      </c>
      <c r="AX6" s="84" t="s">
        <v>8</v>
      </c>
      <c r="AZ6" s="82">
        <v>16.473320066330476</v>
      </c>
      <c r="BA6" s="83" t="s">
        <v>5</v>
      </c>
      <c r="BB6" s="84" t="s">
        <v>8</v>
      </c>
      <c r="BC6" s="3"/>
    </row>
    <row r="7" spans="1:55" ht="16.5" customHeight="1" x14ac:dyDescent="0.3">
      <c r="A7" s="15" t="s">
        <v>90</v>
      </c>
      <c r="B7" s="82">
        <v>6.4659837236217834</v>
      </c>
      <c r="C7" s="83" t="s">
        <v>5</v>
      </c>
      <c r="D7" s="84" t="s">
        <v>21</v>
      </c>
      <c r="E7" s="82">
        <v>9.5761590750646786</v>
      </c>
      <c r="F7" s="83" t="s">
        <v>5</v>
      </c>
      <c r="G7" s="84" t="s">
        <v>63</v>
      </c>
      <c r="H7" s="82">
        <v>6.2900693930067906</v>
      </c>
      <c r="I7" s="83" t="s">
        <v>5</v>
      </c>
      <c r="J7" s="84" t="s">
        <v>28</v>
      </c>
      <c r="K7" s="82">
        <v>4.1967049624264865</v>
      </c>
      <c r="L7" s="83" t="s">
        <v>5</v>
      </c>
      <c r="M7" s="84" t="s">
        <v>30</v>
      </c>
      <c r="N7" s="82">
        <v>3.304854226147711</v>
      </c>
      <c r="O7" s="83" t="s">
        <v>62</v>
      </c>
      <c r="P7" s="84" t="s">
        <v>32</v>
      </c>
      <c r="Q7" s="24">
        <v>6.4</v>
      </c>
      <c r="T7" s="4" t="s">
        <v>12</v>
      </c>
      <c r="U7" s="82">
        <v>35.624430927157306</v>
      </c>
      <c r="V7" s="83" t="s">
        <v>5</v>
      </c>
      <c r="W7" s="84" t="s">
        <v>28</v>
      </c>
      <c r="Y7" s="82">
        <v>64.375569072843206</v>
      </c>
      <c r="Z7" s="83" t="s">
        <v>5</v>
      </c>
      <c r="AA7" s="84" t="s">
        <v>69</v>
      </c>
      <c r="AB7" s="31"/>
      <c r="AC7" s="3"/>
      <c r="AD7" s="82">
        <v>9.5761590750646786</v>
      </c>
      <c r="AE7" s="83" t="s">
        <v>5</v>
      </c>
      <c r="AF7" s="84" t="s">
        <v>63</v>
      </c>
      <c r="AH7" s="82">
        <v>90.423840924935476</v>
      </c>
      <c r="AI7" s="83" t="s">
        <v>5</v>
      </c>
      <c r="AJ7" s="84" t="s">
        <v>98</v>
      </c>
      <c r="AK7" s="31"/>
      <c r="AL7" s="3"/>
      <c r="AM7" s="82">
        <v>17.769599770037811</v>
      </c>
      <c r="AN7" s="83" t="s">
        <v>5</v>
      </c>
      <c r="AO7" s="85" t="s">
        <v>5</v>
      </c>
      <c r="AQ7" s="82">
        <v>82.230400229962342</v>
      </c>
      <c r="AR7" s="8" t="s">
        <v>5</v>
      </c>
      <c r="AS7" s="9" t="s">
        <v>5</v>
      </c>
      <c r="AT7" s="31"/>
      <c r="AU7" s="3"/>
      <c r="AV7" s="82">
        <v>85.667669865717841</v>
      </c>
      <c r="AW7" s="83" t="s">
        <v>5</v>
      </c>
      <c r="AX7" s="84" t="s">
        <v>13</v>
      </c>
      <c r="AZ7" s="82">
        <v>14.332330134282353</v>
      </c>
      <c r="BA7" s="83" t="s">
        <v>5</v>
      </c>
      <c r="BB7" s="84" t="s">
        <v>13</v>
      </c>
      <c r="BC7" s="3"/>
    </row>
    <row r="8" spans="1:55" ht="15" x14ac:dyDescent="0.3">
      <c r="A8" s="15" t="s">
        <v>91</v>
      </c>
      <c r="B8" s="82">
        <v>19.065507893477495</v>
      </c>
      <c r="C8" s="52"/>
      <c r="D8" s="52"/>
      <c r="E8" s="82">
        <v>17.769599770037811</v>
      </c>
      <c r="F8" s="52"/>
      <c r="G8" s="52"/>
      <c r="H8" s="82">
        <v>16.657434019619544</v>
      </c>
      <c r="I8" s="52"/>
      <c r="J8" s="52"/>
      <c r="K8" s="82">
        <v>16.320011909405189</v>
      </c>
      <c r="L8" s="52"/>
      <c r="M8" s="52"/>
      <c r="N8" s="82">
        <v>15.388605196277712</v>
      </c>
      <c r="O8" s="52"/>
      <c r="P8" s="54"/>
      <c r="Q8" s="24">
        <v>17.2</v>
      </c>
      <c r="T8" s="4" t="s">
        <v>14</v>
      </c>
      <c r="U8" s="82">
        <v>28.485765077775564</v>
      </c>
      <c r="V8" s="83" t="s">
        <v>5</v>
      </c>
      <c r="W8" s="84" t="s">
        <v>63</v>
      </c>
      <c r="Y8" s="82">
        <v>71.514234922224091</v>
      </c>
      <c r="Z8" s="83" t="s">
        <v>5</v>
      </c>
      <c r="AA8" s="84" t="s">
        <v>99</v>
      </c>
      <c r="AB8" s="31"/>
      <c r="AC8" s="3"/>
      <c r="AD8" s="82">
        <v>6.2900693930067906</v>
      </c>
      <c r="AE8" s="83" t="s">
        <v>5</v>
      </c>
      <c r="AF8" s="84" t="s">
        <v>28</v>
      </c>
      <c r="AH8" s="82">
        <v>93.709930606993112</v>
      </c>
      <c r="AI8" s="83" t="s">
        <v>5</v>
      </c>
      <c r="AJ8" s="84" t="s">
        <v>100</v>
      </c>
      <c r="AK8" s="31"/>
      <c r="AL8" s="3"/>
      <c r="AM8" s="82">
        <v>16.657434019619544</v>
      </c>
      <c r="AN8" s="83" t="s">
        <v>5</v>
      </c>
      <c r="AO8" s="85" t="s">
        <v>5</v>
      </c>
      <c r="AQ8" s="82">
        <v>83.342565980380328</v>
      </c>
      <c r="AR8" s="8" t="s">
        <v>5</v>
      </c>
      <c r="AS8" s="9" t="s">
        <v>5</v>
      </c>
      <c r="AT8" s="31"/>
      <c r="AU8" s="3"/>
      <c r="AV8" s="82">
        <v>77.305252161188321</v>
      </c>
      <c r="AW8" s="83" t="s">
        <v>5</v>
      </c>
      <c r="AX8" s="84" t="s">
        <v>21</v>
      </c>
      <c r="AZ8" s="82">
        <v>22.694747838811374</v>
      </c>
      <c r="BA8" s="83" t="s">
        <v>5</v>
      </c>
      <c r="BB8" s="84" t="s">
        <v>21</v>
      </c>
      <c r="BC8" s="3"/>
    </row>
    <row r="9" spans="1:55" ht="15" x14ac:dyDescent="0.3">
      <c r="A9" s="15" t="s">
        <v>92</v>
      </c>
      <c r="B9" s="82">
        <v>83.526679933669584</v>
      </c>
      <c r="C9" s="83" t="s">
        <v>5</v>
      </c>
      <c r="D9" s="84" t="s">
        <v>8</v>
      </c>
      <c r="E9" s="82">
        <v>85.667669865717841</v>
      </c>
      <c r="F9" s="83" t="s">
        <v>5</v>
      </c>
      <c r="G9" s="84" t="s">
        <v>13</v>
      </c>
      <c r="H9" s="82">
        <v>77.305252161188321</v>
      </c>
      <c r="I9" s="83" t="s">
        <v>5</v>
      </c>
      <c r="J9" s="84" t="s">
        <v>21</v>
      </c>
      <c r="K9" s="82">
        <v>64.245129459672938</v>
      </c>
      <c r="L9" s="83" t="s">
        <v>5</v>
      </c>
      <c r="M9" s="84" t="s">
        <v>21</v>
      </c>
      <c r="N9" s="82">
        <v>36.564236247797702</v>
      </c>
      <c r="O9" s="83" t="s">
        <v>5</v>
      </c>
      <c r="P9" s="84" t="s">
        <v>21</v>
      </c>
      <c r="Q9" s="24">
        <v>73.8</v>
      </c>
      <c r="T9" s="4" t="s">
        <v>16</v>
      </c>
      <c r="U9" s="82">
        <v>21.685143226177132</v>
      </c>
      <c r="V9" s="83" t="s">
        <v>5</v>
      </c>
      <c r="W9" s="84" t="s">
        <v>30</v>
      </c>
      <c r="Y9" s="82">
        <v>78.314856773822768</v>
      </c>
      <c r="Z9" s="83" t="s">
        <v>5</v>
      </c>
      <c r="AA9" s="84" t="s">
        <v>64</v>
      </c>
      <c r="AB9" s="31"/>
      <c r="AC9" s="3"/>
      <c r="AD9" s="82">
        <v>4.1967049624264865</v>
      </c>
      <c r="AE9" s="83" t="s">
        <v>5</v>
      </c>
      <c r="AF9" s="84" t="s">
        <v>30</v>
      </c>
      <c r="AH9" s="82">
        <v>95.803295037573363</v>
      </c>
      <c r="AI9" s="83" t="s">
        <v>5</v>
      </c>
      <c r="AJ9" s="84" t="s">
        <v>64</v>
      </c>
      <c r="AK9" s="31"/>
      <c r="AL9" s="3"/>
      <c r="AM9" s="82">
        <v>16.320011909405189</v>
      </c>
      <c r="AN9" s="83" t="s">
        <v>5</v>
      </c>
      <c r="AO9" s="85" t="s">
        <v>5</v>
      </c>
      <c r="AQ9" s="82">
        <v>83.679988090594662</v>
      </c>
      <c r="AR9" s="8" t="s">
        <v>5</v>
      </c>
      <c r="AS9" s="9" t="s">
        <v>5</v>
      </c>
      <c r="AT9" s="31"/>
      <c r="AU9" s="3"/>
      <c r="AV9" s="82">
        <v>64.245129459672938</v>
      </c>
      <c r="AW9" s="83" t="s">
        <v>5</v>
      </c>
      <c r="AX9" s="84" t="s">
        <v>21</v>
      </c>
      <c r="AZ9" s="82">
        <v>35.754870540326948</v>
      </c>
      <c r="BA9" s="83" t="s">
        <v>5</v>
      </c>
      <c r="BB9" s="84" t="s">
        <v>21</v>
      </c>
      <c r="BC9" s="3"/>
    </row>
    <row r="10" spans="1:55" ht="15" x14ac:dyDescent="0.3">
      <c r="A10" s="55"/>
      <c r="B10" s="52"/>
      <c r="C10" s="52"/>
      <c r="D10" s="52"/>
      <c r="E10" s="56"/>
      <c r="F10" s="56"/>
      <c r="G10" s="56"/>
      <c r="H10" s="52"/>
      <c r="I10" s="52"/>
      <c r="J10" s="52"/>
      <c r="K10" s="52"/>
      <c r="L10" s="52"/>
      <c r="M10" s="52"/>
      <c r="N10" s="52"/>
      <c r="O10" s="52"/>
      <c r="P10" s="52"/>
      <c r="Q10" s="53"/>
      <c r="T10" s="4" t="s">
        <v>65</v>
      </c>
      <c r="U10" s="82">
        <v>20.985728925776233</v>
      </c>
      <c r="V10" s="83" t="s">
        <v>5</v>
      </c>
      <c r="W10" s="84" t="s">
        <v>32</v>
      </c>
      <c r="Y10" s="82">
        <v>79.014271074223373</v>
      </c>
      <c r="Z10" s="83" t="s">
        <v>5</v>
      </c>
      <c r="AA10" s="84" t="s">
        <v>66</v>
      </c>
      <c r="AB10" s="31"/>
      <c r="AC10" s="3"/>
      <c r="AD10" s="82">
        <v>3.304854226147711</v>
      </c>
      <c r="AE10" s="83" t="s">
        <v>62</v>
      </c>
      <c r="AF10" s="84" t="s">
        <v>32</v>
      </c>
      <c r="AH10" s="82">
        <v>96.695145773852261</v>
      </c>
      <c r="AI10" s="83" t="s">
        <v>5</v>
      </c>
      <c r="AJ10" s="84" t="s">
        <v>66</v>
      </c>
      <c r="AK10" s="31"/>
      <c r="AL10" s="3"/>
      <c r="AM10" s="82">
        <v>15.388605196277712</v>
      </c>
      <c r="AN10" s="83" t="s">
        <v>5</v>
      </c>
      <c r="AO10" s="85" t="s">
        <v>5</v>
      </c>
      <c r="AQ10" s="82">
        <v>84.611394803721979</v>
      </c>
      <c r="AR10" s="8" t="s">
        <v>5</v>
      </c>
      <c r="AS10" s="9" t="s">
        <v>5</v>
      </c>
      <c r="AT10" s="31"/>
      <c r="AU10" s="3"/>
      <c r="AV10" s="82">
        <v>36.564236247797702</v>
      </c>
      <c r="AW10" s="83" t="s">
        <v>5</v>
      </c>
      <c r="AX10" s="84" t="s">
        <v>21</v>
      </c>
      <c r="AZ10" s="82">
        <v>63.435763752201922</v>
      </c>
      <c r="BA10" s="83" t="s">
        <v>5</v>
      </c>
      <c r="BB10" s="84" t="s">
        <v>21</v>
      </c>
      <c r="BC10" s="3"/>
    </row>
    <row r="11" spans="1:55" ht="15" x14ac:dyDescent="0.3">
      <c r="A11" s="241" t="s">
        <v>101</v>
      </c>
      <c r="B11" s="241"/>
      <c r="C11" s="241"/>
      <c r="D11" s="241"/>
      <c r="E11" s="241"/>
      <c r="F11" s="241"/>
      <c r="G11" s="241"/>
      <c r="H11" s="241"/>
      <c r="I11" s="241"/>
      <c r="J11" s="241"/>
      <c r="K11" s="241"/>
      <c r="L11" s="241"/>
      <c r="M11" s="20"/>
      <c r="N11" s="20"/>
      <c r="O11" s="20"/>
      <c r="P11" s="20"/>
      <c r="Q11" s="20"/>
      <c r="T11" s="4" t="s">
        <v>67</v>
      </c>
      <c r="U11" s="7">
        <v>29.1</v>
      </c>
      <c r="V11" s="8" t="s">
        <v>5</v>
      </c>
      <c r="W11" s="9" t="s">
        <v>5</v>
      </c>
      <c r="X11" s="3"/>
      <c r="Y11" s="7">
        <v>70.895279389665376</v>
      </c>
      <c r="Z11" s="8" t="s">
        <v>5</v>
      </c>
      <c r="AA11" s="9" t="s">
        <v>5</v>
      </c>
      <c r="AD11" s="7">
        <v>6.4</v>
      </c>
      <c r="AE11" s="8" t="s">
        <v>5</v>
      </c>
      <c r="AF11" s="9" t="s">
        <v>5</v>
      </c>
      <c r="AG11" s="3"/>
      <c r="AH11" s="7">
        <v>93.637413261739084</v>
      </c>
      <c r="AI11" s="8" t="s">
        <v>5</v>
      </c>
      <c r="AJ11" s="9" t="s">
        <v>5</v>
      </c>
      <c r="AM11" s="7">
        <v>17.2</v>
      </c>
      <c r="AN11" s="8" t="s">
        <v>5</v>
      </c>
      <c r="AO11" s="9" t="s">
        <v>5</v>
      </c>
      <c r="AP11" s="3"/>
      <c r="AQ11" s="7">
        <v>82.767046988247557</v>
      </c>
      <c r="AR11" s="8" t="s">
        <v>5</v>
      </c>
      <c r="AS11" s="9" t="s">
        <v>5</v>
      </c>
      <c r="AV11" s="7">
        <v>73.8</v>
      </c>
      <c r="AW11" s="8"/>
      <c r="AX11" s="9" t="s">
        <v>5</v>
      </c>
      <c r="AY11" s="3"/>
      <c r="AZ11" s="7">
        <v>26.2</v>
      </c>
      <c r="BA11" s="8" t="s">
        <v>5</v>
      </c>
      <c r="BB11" s="9" t="s">
        <v>5</v>
      </c>
      <c r="BC11" s="3"/>
    </row>
    <row r="12" spans="1:55" ht="32.1" customHeight="1" x14ac:dyDescent="0.3">
      <c r="A12" s="241" t="s">
        <v>102</v>
      </c>
      <c r="B12" s="241"/>
      <c r="C12" s="241"/>
      <c r="D12" s="241"/>
      <c r="E12" s="241"/>
      <c r="F12" s="241"/>
      <c r="G12" s="241"/>
      <c r="H12" s="241"/>
      <c r="I12" s="241"/>
      <c r="J12" s="241"/>
      <c r="K12" s="241"/>
      <c r="L12" s="241"/>
      <c r="M12" s="241"/>
      <c r="N12" s="241"/>
      <c r="O12" s="241"/>
      <c r="P12" s="241"/>
      <c r="Q12" s="241"/>
      <c r="R12" s="47"/>
    </row>
    <row r="13" spans="1:55" x14ac:dyDescent="0.3">
      <c r="A13" s="241" t="s">
        <v>103</v>
      </c>
      <c r="B13" s="241"/>
      <c r="C13" s="241"/>
      <c r="D13" s="241"/>
      <c r="E13" s="241"/>
      <c r="F13" s="241"/>
      <c r="G13" s="241"/>
      <c r="H13" s="241"/>
      <c r="I13" s="241"/>
      <c r="J13" s="241"/>
      <c r="K13" s="241"/>
      <c r="L13" s="241"/>
      <c r="M13" s="241"/>
      <c r="N13" s="241"/>
      <c r="O13" s="241"/>
      <c r="P13" s="241"/>
      <c r="Q13" s="241"/>
      <c r="R13" s="47"/>
    </row>
    <row r="14" spans="1:55" x14ac:dyDescent="0.3">
      <c r="A14" s="57"/>
      <c r="B14" s="57"/>
      <c r="C14" s="57"/>
      <c r="D14" s="57"/>
      <c r="E14" s="57"/>
      <c r="F14" s="57"/>
      <c r="G14" s="57"/>
      <c r="H14" s="57"/>
      <c r="I14" s="57"/>
      <c r="J14" s="57"/>
      <c r="K14" s="57"/>
      <c r="L14" s="57"/>
      <c r="M14" s="57"/>
      <c r="N14" s="57"/>
      <c r="O14" s="57"/>
      <c r="P14" s="57"/>
      <c r="Q14" s="57"/>
      <c r="R14" s="47"/>
    </row>
    <row r="15" spans="1:55" ht="27" customHeight="1" x14ac:dyDescent="0.3">
      <c r="A15" s="241" t="s">
        <v>104</v>
      </c>
      <c r="B15" s="241"/>
      <c r="C15" s="241"/>
      <c r="D15" s="241"/>
      <c r="E15" s="241"/>
      <c r="F15" s="241"/>
      <c r="G15" s="241"/>
      <c r="H15" s="241"/>
      <c r="I15" s="241"/>
      <c r="J15" s="241"/>
      <c r="K15" s="241"/>
      <c r="L15" s="241"/>
      <c r="M15" s="241"/>
      <c r="N15" s="241"/>
      <c r="O15" s="241"/>
      <c r="P15" s="241"/>
      <c r="Q15" s="241"/>
      <c r="R15" s="47"/>
    </row>
    <row r="16" spans="1:55" x14ac:dyDescent="0.3">
      <c r="R16" s="47"/>
    </row>
    <row r="34" spans="1:18" x14ac:dyDescent="0.3">
      <c r="A34" s="28"/>
      <c r="B34" s="28"/>
      <c r="C34" s="28"/>
      <c r="D34" s="28"/>
      <c r="E34" s="28"/>
      <c r="F34" s="28"/>
      <c r="G34" s="28"/>
      <c r="H34" s="28"/>
      <c r="I34" s="28"/>
      <c r="J34" s="28"/>
      <c r="K34" s="28"/>
      <c r="L34" s="28"/>
      <c r="M34" s="28"/>
      <c r="N34" s="28"/>
      <c r="O34" s="28"/>
      <c r="P34" s="28"/>
      <c r="Q34" s="28"/>
    </row>
    <row r="35" spans="1:18" x14ac:dyDescent="0.3">
      <c r="R35" s="28"/>
    </row>
  </sheetData>
  <mergeCells count="18">
    <mergeCell ref="B4:Q4"/>
    <mergeCell ref="A15:Q15"/>
    <mergeCell ref="A12:Q12"/>
    <mergeCell ref="A2:Q2"/>
    <mergeCell ref="U3:AA3"/>
    <mergeCell ref="A13:Q13"/>
    <mergeCell ref="A11:L11"/>
    <mergeCell ref="AD3:AJ3"/>
    <mergeCell ref="AM3:AS3"/>
    <mergeCell ref="AV3:BC3"/>
    <mergeCell ref="U4:W4"/>
    <mergeCell ref="Y4:AA4"/>
    <mergeCell ref="AD4:AF4"/>
    <mergeCell ref="AH4:AJ4"/>
    <mergeCell ref="AM4:AO4"/>
    <mergeCell ref="AQ4:AS4"/>
    <mergeCell ref="AV4:AX4"/>
    <mergeCell ref="AZ4:BB4"/>
  </mergeCells>
  <conditionalFormatting sqref="P8">
    <cfRule type="colorScale" priority="1">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hyperlinks>
    <hyperlink ref="S3" location="TDM!A1" display="RETOUR" xr:uid="{AE2B1ABE-BAD0-45B6-B290-74DD565E745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D3ED-D1C8-470D-90C5-9C31843C9E40}">
  <sheetPr>
    <tabColor rgb="FFFFFF00"/>
  </sheetPr>
  <dimension ref="A1:T40"/>
  <sheetViews>
    <sheetView topLeftCell="A7" workbookViewId="0">
      <selection activeCell="F18" sqref="F18"/>
    </sheetView>
  </sheetViews>
  <sheetFormatPr baseColWidth="10" defaultColWidth="11.44140625" defaultRowHeight="14.4" x14ac:dyDescent="0.3"/>
  <cols>
    <col min="1" max="1" width="17.5546875" bestFit="1" customWidth="1"/>
    <col min="2" max="2" width="16.109375" bestFit="1" customWidth="1"/>
    <col min="3" max="3" width="2" customWidth="1"/>
    <col min="4" max="4" width="24" customWidth="1"/>
    <col min="5" max="5" width="1.88671875" bestFit="1" customWidth="1"/>
    <col min="7" max="7" width="17.5546875" customWidth="1"/>
    <col min="8" max="8" width="4.44140625" bestFit="1" customWidth="1"/>
    <col min="9" max="9" width="1.44140625" bestFit="1" customWidth="1"/>
    <col min="10" max="10" width="3.44140625" bestFit="1" customWidth="1"/>
    <col min="11" max="11" width="2" customWidth="1"/>
    <col min="12" max="12" width="4.44140625" bestFit="1" customWidth="1"/>
    <col min="13" max="13" width="1.44140625" bestFit="1" customWidth="1"/>
    <col min="14" max="14" width="4.44140625" bestFit="1" customWidth="1"/>
    <col min="15" max="15" width="1" customWidth="1"/>
  </cols>
  <sheetData>
    <row r="1" spans="1:20" x14ac:dyDescent="0.3">
      <c r="A1" s="33" t="s">
        <v>262</v>
      </c>
      <c r="B1" s="34" t="s">
        <v>54</v>
      </c>
      <c r="C1" s="34"/>
      <c r="D1" s="33" t="s">
        <v>54</v>
      </c>
      <c r="E1" s="4"/>
      <c r="G1" s="15"/>
      <c r="H1" s="238"/>
      <c r="I1" s="238"/>
      <c r="J1" s="238"/>
      <c r="K1" s="22"/>
      <c r="L1" s="238"/>
      <c r="M1" s="238"/>
      <c r="N1" s="238"/>
      <c r="O1" s="22"/>
    </row>
    <row r="2" spans="1:20" ht="28.35" customHeight="1" x14ac:dyDescent="0.3">
      <c r="A2" s="236" t="s">
        <v>263</v>
      </c>
      <c r="B2" s="236"/>
      <c r="C2" s="236"/>
      <c r="D2" s="236"/>
      <c r="E2" s="236"/>
      <c r="F2" s="43" t="s">
        <v>2</v>
      </c>
      <c r="G2" s="4"/>
      <c r="H2" s="74"/>
      <c r="I2" s="74"/>
      <c r="J2" s="74"/>
      <c r="K2" s="74"/>
      <c r="L2" s="74"/>
      <c r="M2" s="74"/>
      <c r="N2" s="74"/>
      <c r="O2" s="74"/>
    </row>
    <row r="3" spans="1:20" ht="14.4" customHeight="1" x14ac:dyDescent="0.3">
      <c r="D3" s="16"/>
      <c r="E3" s="3"/>
      <c r="G3" s="4"/>
      <c r="H3" s="238"/>
      <c r="I3" s="238"/>
      <c r="J3" s="238"/>
      <c r="K3" s="22"/>
      <c r="L3" s="238"/>
      <c r="M3" s="238"/>
      <c r="N3" s="238"/>
      <c r="O3" s="3"/>
    </row>
    <row r="4" spans="1:20" s="77" customFormat="1" ht="42.6" customHeight="1" x14ac:dyDescent="0.3">
      <c r="A4" s="75"/>
      <c r="B4" s="76" t="s">
        <v>264</v>
      </c>
      <c r="C4" s="76"/>
      <c r="D4" s="76" t="s">
        <v>265</v>
      </c>
      <c r="E4" s="75"/>
      <c r="G4" s="78"/>
      <c r="H4" s="238" t="s">
        <v>266</v>
      </c>
      <c r="I4" s="238"/>
      <c r="J4" s="238"/>
      <c r="K4" s="22"/>
      <c r="L4" s="238" t="s">
        <v>267</v>
      </c>
      <c r="M4" s="238"/>
      <c r="N4" s="238"/>
      <c r="O4" s="79"/>
    </row>
    <row r="5" spans="1:20" ht="15" x14ac:dyDescent="0.3">
      <c r="A5" s="3" t="s">
        <v>11</v>
      </c>
      <c r="B5" s="7">
        <v>16.289246237638089</v>
      </c>
      <c r="C5" s="8" t="s">
        <v>5</v>
      </c>
      <c r="D5" s="7">
        <v>83.710753762361733</v>
      </c>
      <c r="E5" s="8" t="s">
        <v>5</v>
      </c>
      <c r="G5" s="4" t="s">
        <v>11</v>
      </c>
      <c r="H5" s="7">
        <v>16.289246237638089</v>
      </c>
      <c r="I5" s="8" t="s">
        <v>5</v>
      </c>
      <c r="J5" s="10" t="s">
        <v>8</v>
      </c>
      <c r="K5" s="3"/>
      <c r="L5" s="7">
        <v>83.710753762361733</v>
      </c>
      <c r="M5" s="8" t="s">
        <v>5</v>
      </c>
      <c r="N5" s="10" t="s">
        <v>8</v>
      </c>
      <c r="O5" s="3"/>
    </row>
    <row r="6" spans="1:20" ht="15" x14ac:dyDescent="0.3">
      <c r="A6" s="3" t="s">
        <v>12</v>
      </c>
      <c r="B6" s="7">
        <v>19.609748840113259</v>
      </c>
      <c r="C6" s="8" t="s">
        <v>5</v>
      </c>
      <c r="D6" s="7">
        <v>80.390251159886901</v>
      </c>
      <c r="E6" s="8" t="s">
        <v>5</v>
      </c>
      <c r="G6" s="4" t="s">
        <v>12</v>
      </c>
      <c r="H6" s="7">
        <v>19.609748840113259</v>
      </c>
      <c r="I6" s="8" t="s">
        <v>5</v>
      </c>
      <c r="J6" s="10" t="s">
        <v>21</v>
      </c>
      <c r="K6" s="3"/>
      <c r="L6" s="7">
        <v>80.390251159886901</v>
      </c>
      <c r="M6" s="8" t="s">
        <v>5</v>
      </c>
      <c r="N6" s="10" t="s">
        <v>21</v>
      </c>
      <c r="O6" s="3"/>
    </row>
    <row r="7" spans="1:20" ht="15" x14ac:dyDescent="0.3">
      <c r="A7" s="3" t="s">
        <v>14</v>
      </c>
      <c r="B7" s="7">
        <v>16.199811768804615</v>
      </c>
      <c r="C7" s="8" t="s">
        <v>5</v>
      </c>
      <c r="D7" s="7">
        <v>83.800188231195634</v>
      </c>
      <c r="E7" s="8" t="s">
        <v>5</v>
      </c>
      <c r="G7" s="4" t="s">
        <v>14</v>
      </c>
      <c r="H7" s="7">
        <v>16.199811768804615</v>
      </c>
      <c r="I7" s="8" t="s">
        <v>5</v>
      </c>
      <c r="J7" s="10" t="s">
        <v>13</v>
      </c>
      <c r="K7" s="3"/>
      <c r="L7" s="7">
        <v>83.800188231195634</v>
      </c>
      <c r="M7" s="8" t="s">
        <v>5</v>
      </c>
      <c r="N7" s="10" t="s">
        <v>13</v>
      </c>
      <c r="O7" s="3"/>
    </row>
    <row r="8" spans="1:20" ht="15" x14ac:dyDescent="0.3">
      <c r="A8" s="3" t="s">
        <v>16</v>
      </c>
      <c r="B8" s="7">
        <v>14.408028043954957</v>
      </c>
      <c r="C8" s="8" t="s">
        <v>5</v>
      </c>
      <c r="D8" s="7">
        <v>85.591971956044873</v>
      </c>
      <c r="E8" s="8" t="s">
        <v>5</v>
      </c>
      <c r="G8" s="4" t="s">
        <v>16</v>
      </c>
      <c r="H8" s="7">
        <v>14.408028043954957</v>
      </c>
      <c r="I8" s="8" t="s">
        <v>5</v>
      </c>
      <c r="J8" s="10" t="s">
        <v>21</v>
      </c>
      <c r="K8" s="3"/>
      <c r="L8" s="7">
        <v>85.591971956044873</v>
      </c>
      <c r="M8" s="8" t="s">
        <v>5</v>
      </c>
      <c r="N8" s="10" t="s">
        <v>21</v>
      </c>
      <c r="O8" s="3"/>
    </row>
    <row r="9" spans="1:20" ht="15" x14ac:dyDescent="0.3">
      <c r="A9" s="3" t="s">
        <v>65</v>
      </c>
      <c r="B9" s="7">
        <v>15.35345021700801</v>
      </c>
      <c r="C9" s="8" t="s">
        <v>62</v>
      </c>
      <c r="D9" s="7">
        <v>84.646549782991983</v>
      </c>
      <c r="E9" s="8"/>
      <c r="G9" s="4" t="s">
        <v>65</v>
      </c>
      <c r="H9" s="7">
        <v>15.35345021700801</v>
      </c>
      <c r="I9" s="8" t="s">
        <v>62</v>
      </c>
      <c r="J9" s="10" t="s">
        <v>21</v>
      </c>
      <c r="K9" s="3"/>
      <c r="L9" s="7">
        <v>84.646549782991983</v>
      </c>
      <c r="M9" s="8" t="s">
        <v>5</v>
      </c>
      <c r="N9" s="10" t="s">
        <v>21</v>
      </c>
      <c r="O9" s="3"/>
    </row>
    <row r="10" spans="1:20" ht="18" customHeight="1" x14ac:dyDescent="0.3">
      <c r="A10" s="44" t="s">
        <v>67</v>
      </c>
      <c r="B10" s="45">
        <v>16.716735978932544</v>
      </c>
      <c r="C10" s="63" t="s">
        <v>5</v>
      </c>
      <c r="D10" s="45">
        <v>83.283264021067751</v>
      </c>
      <c r="E10" s="63" t="s">
        <v>5</v>
      </c>
      <c r="G10" s="23" t="s">
        <v>67</v>
      </c>
      <c r="H10" s="24">
        <v>16.716735978932544</v>
      </c>
      <c r="I10" s="25" t="s">
        <v>5</v>
      </c>
      <c r="J10" s="26" t="s">
        <v>5</v>
      </c>
      <c r="K10" s="27"/>
      <c r="L10" s="24">
        <v>83.283264021067751</v>
      </c>
      <c r="M10" s="25" t="s">
        <v>5</v>
      </c>
      <c r="N10" s="26" t="s">
        <v>5</v>
      </c>
      <c r="O10" s="27"/>
    </row>
    <row r="11" spans="1:20" ht="15" x14ac:dyDescent="0.3">
      <c r="B11" s="33"/>
      <c r="C11" s="33"/>
      <c r="D11" s="34"/>
      <c r="E11" s="3"/>
      <c r="G11" s="4"/>
      <c r="H11" s="7"/>
      <c r="I11" s="8"/>
      <c r="J11" s="10"/>
      <c r="K11" s="3"/>
      <c r="L11" s="7"/>
      <c r="M11" s="8"/>
      <c r="N11" s="9"/>
      <c r="O11" s="3"/>
    </row>
    <row r="12" spans="1:20" x14ac:dyDescent="0.3">
      <c r="A12" s="241"/>
      <c r="B12" s="241"/>
      <c r="C12" s="241"/>
      <c r="D12" s="241"/>
      <c r="E12" s="241"/>
      <c r="F12" s="62"/>
      <c r="G12" s="62"/>
      <c r="H12" s="62"/>
      <c r="I12" s="62"/>
      <c r="J12" s="62"/>
      <c r="K12" s="62"/>
      <c r="L12" s="62"/>
    </row>
    <row r="13" spans="1:20" ht="44.4" customHeight="1" x14ac:dyDescent="0.3">
      <c r="A13" s="241" t="s">
        <v>268</v>
      </c>
      <c r="B13" s="241"/>
      <c r="C13" s="241"/>
      <c r="D13" s="241"/>
      <c r="E13" s="241"/>
      <c r="F13" s="62"/>
      <c r="G13" s="62"/>
      <c r="H13" s="62"/>
      <c r="I13" s="62"/>
      <c r="J13" s="10"/>
      <c r="K13" s="3"/>
      <c r="L13" s="7"/>
      <c r="M13" s="8"/>
      <c r="N13" s="10"/>
      <c r="O13" s="3"/>
    </row>
    <row r="14" spans="1:20" ht="15" x14ac:dyDescent="0.3">
      <c r="B14" s="33"/>
      <c r="C14" s="33"/>
      <c r="D14" s="34"/>
      <c r="E14" s="3"/>
      <c r="G14" s="4"/>
      <c r="H14" s="7"/>
      <c r="I14" s="8"/>
      <c r="J14" s="10"/>
      <c r="K14" s="3"/>
      <c r="L14" s="7"/>
      <c r="M14" s="8"/>
      <c r="N14" s="10"/>
      <c r="O14" s="3"/>
    </row>
    <row r="15" spans="1:20" ht="42.6" customHeight="1" x14ac:dyDescent="0.3">
      <c r="A15" s="241" t="s">
        <v>94</v>
      </c>
      <c r="B15" s="241"/>
      <c r="C15" s="241"/>
      <c r="D15" s="241"/>
      <c r="E15" s="241"/>
      <c r="G15" s="4"/>
      <c r="H15" s="7"/>
      <c r="I15" s="8"/>
      <c r="J15" s="10"/>
      <c r="K15" s="3"/>
      <c r="L15" s="7"/>
      <c r="M15" s="8"/>
      <c r="N15" s="10"/>
      <c r="O15" s="3"/>
      <c r="T15" t="s">
        <v>5</v>
      </c>
    </row>
    <row r="16" spans="1:20" ht="15" x14ac:dyDescent="0.3">
      <c r="A16" s="3"/>
      <c r="B16" s="4"/>
      <c r="C16" s="4"/>
      <c r="D16" s="4"/>
      <c r="E16" s="3"/>
      <c r="G16" s="4"/>
      <c r="H16" s="7"/>
      <c r="I16" s="8"/>
      <c r="J16" s="10"/>
      <c r="K16" s="3"/>
      <c r="L16" s="7"/>
      <c r="M16" s="8"/>
      <c r="N16" s="10"/>
      <c r="O16" s="3"/>
    </row>
    <row r="17" spans="1:15" ht="15" x14ac:dyDescent="0.3">
      <c r="A17" s="3"/>
      <c r="B17" s="7"/>
      <c r="C17" s="7"/>
      <c r="D17" s="7"/>
      <c r="E17" s="3"/>
      <c r="G17" s="4"/>
      <c r="H17" s="7"/>
      <c r="I17" s="8"/>
      <c r="J17" s="10"/>
      <c r="K17" s="3"/>
      <c r="L17" s="7"/>
      <c r="M17" s="8"/>
      <c r="N17" s="10"/>
      <c r="O17" s="3"/>
    </row>
    <row r="18" spans="1:15" x14ac:dyDescent="0.3">
      <c r="A18" s="3"/>
      <c r="B18" s="7"/>
      <c r="C18" s="7"/>
      <c r="D18" s="7"/>
      <c r="E18" s="3"/>
    </row>
    <row r="19" spans="1:15" x14ac:dyDescent="0.3">
      <c r="A19" s="3"/>
      <c r="B19" s="7"/>
      <c r="C19" s="7"/>
      <c r="D19" s="7"/>
      <c r="E19" s="3"/>
    </row>
    <row r="20" spans="1:15" x14ac:dyDescent="0.3">
      <c r="A20" s="3"/>
      <c r="B20" s="7"/>
      <c r="C20" s="7"/>
      <c r="D20" s="7"/>
      <c r="E20" s="3"/>
    </row>
    <row r="21" spans="1:15" x14ac:dyDescent="0.3">
      <c r="A21" s="3"/>
      <c r="B21" s="7"/>
      <c r="C21" s="7"/>
      <c r="D21" s="7"/>
      <c r="E21" s="3"/>
    </row>
    <row r="22" spans="1:15" x14ac:dyDescent="0.3">
      <c r="A22" s="3"/>
      <c r="B22" s="7"/>
      <c r="C22" s="7"/>
      <c r="D22" s="7"/>
      <c r="E22" s="3"/>
    </row>
    <row r="23" spans="1:15" x14ac:dyDescent="0.3">
      <c r="A23" s="3"/>
      <c r="B23" s="7"/>
      <c r="C23" s="7"/>
      <c r="D23" s="7"/>
      <c r="E23" s="3"/>
    </row>
    <row r="24" spans="1:15" x14ac:dyDescent="0.3">
      <c r="A24" s="3"/>
      <c r="B24" s="3"/>
      <c r="C24" s="3"/>
      <c r="D24" s="3"/>
      <c r="E24" s="3"/>
    </row>
    <row r="25" spans="1:15" x14ac:dyDescent="0.3">
      <c r="A25" s="3"/>
      <c r="B25" s="4"/>
      <c r="C25" s="4"/>
      <c r="D25" s="4"/>
      <c r="E25" s="3"/>
    </row>
    <row r="26" spans="1:15" x14ac:dyDescent="0.3">
      <c r="A26" s="3"/>
      <c r="B26" s="21"/>
      <c r="C26" s="21"/>
      <c r="D26" s="21"/>
      <c r="E26" s="3"/>
    </row>
    <row r="27" spans="1:15" x14ac:dyDescent="0.3">
      <c r="A27" s="3"/>
      <c r="B27" s="21"/>
      <c r="C27" s="21"/>
      <c r="D27" s="21"/>
      <c r="E27" s="3"/>
    </row>
    <row r="28" spans="1:15" x14ac:dyDescent="0.3">
      <c r="A28" s="3"/>
      <c r="B28" s="21"/>
      <c r="C28" s="21"/>
      <c r="D28" s="21"/>
      <c r="E28" s="3"/>
    </row>
    <row r="29" spans="1:15" x14ac:dyDescent="0.3">
      <c r="A29" s="3"/>
      <c r="B29" s="21"/>
      <c r="C29" s="21"/>
      <c r="D29" s="21"/>
      <c r="E29" s="3"/>
    </row>
    <row r="30" spans="1:15" x14ac:dyDescent="0.3">
      <c r="A30" s="3"/>
      <c r="B30" s="21"/>
      <c r="C30" s="21"/>
      <c r="D30" s="21"/>
    </row>
    <row r="31" spans="1:15" x14ac:dyDescent="0.3">
      <c r="A31" s="3"/>
      <c r="B31" s="7"/>
      <c r="C31" s="7"/>
      <c r="D31" s="7"/>
    </row>
    <row r="32" spans="1:15" x14ac:dyDescent="0.3">
      <c r="A32" s="3"/>
      <c r="B32" s="3"/>
      <c r="C32" s="3"/>
      <c r="D32" s="3"/>
    </row>
    <row r="33" spans="1:4" x14ac:dyDescent="0.3">
      <c r="A33" s="3"/>
      <c r="B33" s="3"/>
      <c r="C33" s="3"/>
      <c r="D33" s="3"/>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sheetData>
  <mergeCells count="10">
    <mergeCell ref="A15:E15"/>
    <mergeCell ref="H3:J3"/>
    <mergeCell ref="L3:N3"/>
    <mergeCell ref="H4:J4"/>
    <mergeCell ref="L4:N4"/>
    <mergeCell ref="H1:J1"/>
    <mergeCell ref="L1:N1"/>
    <mergeCell ref="A2:E2"/>
    <mergeCell ref="A12:E12"/>
    <mergeCell ref="A13:E13"/>
  </mergeCells>
  <hyperlinks>
    <hyperlink ref="F2" location="TDM!A1" display="RETOUR" xr:uid="{16EA1ED0-9E6C-4EDA-B937-224CF28F2AAF}"/>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E9FE3-21A4-4242-BE86-8988831CEA95}">
  <dimension ref="A1:BS62"/>
  <sheetViews>
    <sheetView workbookViewId="0">
      <pane xSplit="1" ySplit="5" topLeftCell="B6" activePane="bottomRight" state="frozen"/>
      <selection pane="topRight" activeCell="B1" sqref="B1"/>
      <selection pane="bottomLeft" activeCell="A6" sqref="A6"/>
      <selection pane="bottomRight" activeCell="BW23" sqref="BW23"/>
    </sheetView>
  </sheetViews>
  <sheetFormatPr baseColWidth="10" defaultColWidth="11.44140625" defaultRowHeight="13.8" x14ac:dyDescent="0.3"/>
  <cols>
    <col min="1" max="1" width="39.6640625" style="4" bestFit="1" customWidth="1"/>
    <col min="2" max="2" width="4.44140625" style="3" bestFit="1" customWidth="1"/>
    <col min="3" max="3" width="1.44140625" style="3" bestFit="1" customWidth="1"/>
    <col min="4" max="4" width="3.44140625" style="3" customWidth="1"/>
    <col min="5" max="5" width="1.6640625" style="3" customWidth="1"/>
    <col min="6" max="6" width="4.44140625" style="3" bestFit="1" customWidth="1"/>
    <col min="7" max="7" width="1.44140625" style="3" bestFit="1" customWidth="1"/>
    <col min="8" max="8" width="3.44140625" style="3" bestFit="1" customWidth="1"/>
    <col min="9" max="10" width="0.6640625" style="3" customWidth="1"/>
    <col min="11" max="11" width="4.44140625" style="3" bestFit="1" customWidth="1"/>
    <col min="12" max="12" width="1.44140625" style="3" bestFit="1" customWidth="1"/>
    <col min="13" max="13" width="4.44140625" style="3" bestFit="1" customWidth="1"/>
    <col min="14" max="14" width="1.6640625" style="3" customWidth="1"/>
    <col min="15" max="15" width="4.44140625" style="3" bestFit="1" customWidth="1"/>
    <col min="16" max="16" width="1.44140625" style="3" bestFit="1" customWidth="1"/>
    <col min="17" max="17" width="4.44140625" style="3" bestFit="1" customWidth="1"/>
    <col min="18" max="19" width="0.6640625" style="3" customWidth="1"/>
    <col min="20" max="20" width="4.44140625" style="3" bestFit="1" customWidth="1"/>
    <col min="21" max="21" width="1.44140625" style="3" bestFit="1" customWidth="1"/>
    <col min="22" max="22" width="3.44140625" style="3" customWidth="1"/>
    <col min="23" max="23" width="1.6640625" style="3" customWidth="1"/>
    <col min="24" max="24" width="4.44140625" style="3" bestFit="1" customWidth="1"/>
    <col min="25" max="25" width="1.44140625" style="3" bestFit="1" customWidth="1"/>
    <col min="26" max="26" width="3.44140625" style="3" bestFit="1" customWidth="1"/>
    <col min="27" max="28" width="0.6640625" style="3" customWidth="1"/>
    <col min="29" max="29" width="4.44140625" style="3" bestFit="1" customWidth="1"/>
    <col min="30" max="30" width="1.44140625" style="3" bestFit="1" customWidth="1"/>
    <col min="31" max="31" width="3.44140625" style="3" customWidth="1"/>
    <col min="32" max="32" width="1.6640625" style="3" customWidth="1"/>
    <col min="33" max="33" width="4.44140625" style="3" bestFit="1" customWidth="1"/>
    <col min="34" max="34" width="1.44140625" style="3" bestFit="1" customWidth="1"/>
    <col min="35" max="35" width="3.44140625" style="3" bestFit="1" customWidth="1"/>
    <col min="36" max="37" width="0.6640625" style="3" customWidth="1"/>
    <col min="38" max="38" width="4.44140625" style="3" bestFit="1" customWidth="1"/>
    <col min="39" max="39" width="1.44140625" style="3" bestFit="1" customWidth="1"/>
    <col min="40" max="40" width="4.33203125" style="3" customWidth="1"/>
    <col min="41" max="41" width="1.6640625" style="3" customWidth="1"/>
    <col min="42" max="42" width="4.44140625" style="3" bestFit="1" customWidth="1"/>
    <col min="43" max="43" width="1.44140625" style="3" bestFit="1" customWidth="1"/>
    <col min="44" max="44" width="4.33203125" style="3" bestFit="1" customWidth="1"/>
    <col min="45" max="46" width="0.6640625" style="3" customWidth="1"/>
    <col min="47" max="47" width="4.44140625" style="3" bestFit="1" customWidth="1"/>
    <col min="48" max="48" width="1.44140625" style="3" bestFit="1" customWidth="1"/>
    <col min="49" max="49" width="4.33203125" style="3" customWidth="1"/>
    <col min="50" max="50" width="1.6640625" style="3" customWidth="1"/>
    <col min="51" max="51" width="4.44140625" style="3" bestFit="1" customWidth="1"/>
    <col min="52" max="52" width="1.44140625" style="3" bestFit="1" customWidth="1"/>
    <col min="53" max="53" width="4.33203125" style="3" bestFit="1" customWidth="1"/>
    <col min="54" max="55" width="0.6640625" style="3" customWidth="1"/>
    <col min="56" max="56" width="4.44140625" style="3" bestFit="1" customWidth="1"/>
    <col min="57" max="57" width="1.88671875" style="3" bestFit="1" customWidth="1"/>
    <col min="58" max="58" width="4.44140625" style="3" customWidth="1"/>
    <col min="59" max="59" width="1.6640625" style="3" customWidth="1"/>
    <col min="60" max="60" width="4.44140625" style="3" bestFit="1" customWidth="1"/>
    <col min="61" max="61" width="1.44140625" style="3" bestFit="1" customWidth="1"/>
    <col min="62" max="62" width="4.44140625" style="3" bestFit="1" customWidth="1"/>
    <col min="63" max="64" width="0.6640625" style="3" customWidth="1"/>
    <col min="65" max="65" width="4.44140625" style="3" bestFit="1" customWidth="1"/>
    <col min="66" max="66" width="1.88671875" style="3" bestFit="1" customWidth="1"/>
    <col min="67" max="67" width="4.44140625" style="3" customWidth="1"/>
    <col min="68" max="68" width="1.6640625" style="3" customWidth="1"/>
    <col min="69" max="69" width="4.44140625" style="3" bestFit="1" customWidth="1"/>
    <col min="70" max="70" width="1.44140625" style="3" bestFit="1" customWidth="1"/>
    <col min="71" max="71" width="4.44140625" style="3" bestFit="1" customWidth="1"/>
    <col min="72" max="73" width="0.6640625" style="3" customWidth="1"/>
    <col min="74" max="16384" width="11.44140625" style="3"/>
  </cols>
  <sheetData>
    <row r="1" spans="1:71" x14ac:dyDescent="0.3">
      <c r="A1" s="4" t="s">
        <v>269</v>
      </c>
    </row>
    <row r="2" spans="1:71" ht="18" customHeight="1" thickBot="1" x14ac:dyDescent="0.35">
      <c r="A2" s="308" t="s">
        <v>270</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row>
    <row r="3" spans="1:71" s="22" customFormat="1" ht="29.25" customHeight="1" x14ac:dyDescent="0.3">
      <c r="A3" s="15"/>
      <c r="B3" s="239" t="s">
        <v>271</v>
      </c>
      <c r="C3" s="239"/>
      <c r="D3" s="239"/>
      <c r="E3" s="239"/>
      <c r="F3" s="239"/>
      <c r="G3" s="239"/>
      <c r="H3" s="239"/>
      <c r="I3" s="30"/>
      <c r="K3" s="239" t="s">
        <v>272</v>
      </c>
      <c r="L3" s="239"/>
      <c r="M3" s="239"/>
      <c r="N3" s="239"/>
      <c r="O3" s="239"/>
      <c r="P3" s="239"/>
      <c r="Q3" s="239"/>
      <c r="R3" s="30"/>
      <c r="T3" s="239" t="s">
        <v>273</v>
      </c>
      <c r="U3" s="239"/>
      <c r="V3" s="239"/>
      <c r="W3" s="239"/>
      <c r="X3" s="239"/>
      <c r="Y3" s="239"/>
      <c r="Z3" s="239"/>
      <c r="AA3" s="30"/>
      <c r="AC3" s="239" t="s">
        <v>274</v>
      </c>
      <c r="AD3" s="239"/>
      <c r="AE3" s="239"/>
      <c r="AF3" s="239"/>
      <c r="AG3" s="239"/>
      <c r="AH3" s="239"/>
      <c r="AI3" s="239"/>
      <c r="AJ3" s="30"/>
      <c r="AL3" s="239" t="s">
        <v>275</v>
      </c>
      <c r="AM3" s="239"/>
      <c r="AN3" s="239"/>
      <c r="AO3" s="239"/>
      <c r="AP3" s="239"/>
      <c r="AQ3" s="239"/>
      <c r="AR3" s="239"/>
      <c r="AS3" s="30"/>
      <c r="AU3" s="239" t="s">
        <v>276</v>
      </c>
      <c r="AV3" s="239"/>
      <c r="AW3" s="239"/>
      <c r="AX3" s="239"/>
      <c r="AY3" s="239"/>
      <c r="AZ3" s="239"/>
      <c r="BA3" s="239"/>
      <c r="BB3" s="30"/>
      <c r="BD3" s="239" t="s">
        <v>277</v>
      </c>
      <c r="BE3" s="239"/>
      <c r="BF3" s="239"/>
      <c r="BG3" s="239"/>
      <c r="BH3" s="239"/>
      <c r="BI3" s="239"/>
      <c r="BJ3" s="239"/>
      <c r="BK3" s="30"/>
      <c r="BM3" s="239" t="s">
        <v>278</v>
      </c>
      <c r="BN3" s="239"/>
      <c r="BO3" s="239"/>
      <c r="BP3" s="239"/>
      <c r="BQ3" s="239"/>
      <c r="BR3" s="239"/>
      <c r="BS3" s="239"/>
    </row>
    <row r="4" spans="1:71" s="22" customFormat="1" ht="59.25" customHeight="1" x14ac:dyDescent="0.3">
      <c r="A4" s="15"/>
      <c r="B4" s="238" t="s">
        <v>88</v>
      </c>
      <c r="C4" s="238"/>
      <c r="D4" s="238"/>
      <c r="F4" s="238" t="s">
        <v>60</v>
      </c>
      <c r="G4" s="238"/>
      <c r="H4" s="238"/>
      <c r="I4" s="30"/>
      <c r="K4" s="278" t="s">
        <v>88</v>
      </c>
      <c r="L4" s="278"/>
      <c r="M4" s="278"/>
      <c r="O4" s="278" t="s">
        <v>60</v>
      </c>
      <c r="P4" s="278"/>
      <c r="Q4" s="278"/>
      <c r="R4" s="30"/>
      <c r="T4" s="278" t="s">
        <v>88</v>
      </c>
      <c r="U4" s="278"/>
      <c r="V4" s="278"/>
      <c r="X4" s="278" t="s">
        <v>60</v>
      </c>
      <c r="Y4" s="278"/>
      <c r="Z4" s="278"/>
      <c r="AA4" s="30"/>
      <c r="AC4" s="278" t="s">
        <v>88</v>
      </c>
      <c r="AD4" s="278"/>
      <c r="AE4" s="278"/>
      <c r="AG4" s="278" t="s">
        <v>60</v>
      </c>
      <c r="AH4" s="278"/>
      <c r="AI4" s="278"/>
      <c r="AJ4" s="30"/>
      <c r="AL4" s="278" t="s">
        <v>88</v>
      </c>
      <c r="AM4" s="278"/>
      <c r="AN4" s="278"/>
      <c r="AP4" s="278" t="s">
        <v>60</v>
      </c>
      <c r="AQ4" s="278"/>
      <c r="AR4" s="278"/>
      <c r="AS4" s="30"/>
      <c r="AU4" s="278" t="s">
        <v>88</v>
      </c>
      <c r="AV4" s="278"/>
      <c r="AW4" s="278"/>
      <c r="AY4" s="278" t="s">
        <v>60</v>
      </c>
      <c r="AZ4" s="278"/>
      <c r="BA4" s="278"/>
      <c r="BB4" s="30"/>
      <c r="BD4" s="278" t="s">
        <v>88</v>
      </c>
      <c r="BE4" s="278"/>
      <c r="BF4" s="278"/>
      <c r="BH4" s="278" t="s">
        <v>60</v>
      </c>
      <c r="BI4" s="278"/>
      <c r="BJ4" s="278"/>
      <c r="BK4" s="30"/>
      <c r="BM4" s="278" t="s">
        <v>88</v>
      </c>
      <c r="BN4" s="278"/>
      <c r="BO4" s="278"/>
      <c r="BQ4" s="278" t="s">
        <v>60</v>
      </c>
      <c r="BR4" s="278"/>
      <c r="BS4" s="278"/>
    </row>
    <row r="5" spans="1:71" x14ac:dyDescent="0.3">
      <c r="B5" s="5" t="s">
        <v>3</v>
      </c>
      <c r="C5" s="5"/>
      <c r="D5" s="5"/>
      <c r="F5" s="5" t="s">
        <v>3</v>
      </c>
      <c r="G5" s="5"/>
      <c r="H5" s="5"/>
      <c r="I5" s="31"/>
      <c r="K5" s="5" t="s">
        <v>3</v>
      </c>
      <c r="L5" s="5"/>
      <c r="M5" s="5"/>
      <c r="O5" s="5" t="s">
        <v>3</v>
      </c>
      <c r="P5" s="5"/>
      <c r="Q5" s="5"/>
      <c r="R5" s="31"/>
      <c r="T5" s="5" t="s">
        <v>3</v>
      </c>
      <c r="U5" s="5"/>
      <c r="V5" s="5"/>
      <c r="X5" s="5" t="s">
        <v>3</v>
      </c>
      <c r="Y5" s="5"/>
      <c r="Z5" s="5"/>
      <c r="AA5" s="31"/>
      <c r="AC5" s="5" t="s">
        <v>3</v>
      </c>
      <c r="AD5" s="5"/>
      <c r="AE5" s="5"/>
      <c r="AG5" s="5" t="s">
        <v>3</v>
      </c>
      <c r="AH5" s="5"/>
      <c r="AI5" s="5"/>
      <c r="AJ5" s="31"/>
      <c r="AL5" s="5" t="s">
        <v>3</v>
      </c>
      <c r="AM5" s="5"/>
      <c r="AN5" s="5"/>
      <c r="AP5" s="5" t="s">
        <v>3</v>
      </c>
      <c r="AQ5" s="5"/>
      <c r="AR5" s="5"/>
      <c r="AS5" s="31"/>
      <c r="AU5" s="5" t="s">
        <v>3</v>
      </c>
      <c r="AV5" s="5"/>
      <c r="AW5" s="5"/>
      <c r="AY5" s="5" t="s">
        <v>3</v>
      </c>
      <c r="AZ5" s="5"/>
      <c r="BA5" s="5"/>
      <c r="BB5" s="31"/>
      <c r="BD5" s="5" t="s">
        <v>3</v>
      </c>
      <c r="BE5" s="5"/>
      <c r="BF5" s="5"/>
      <c r="BH5" s="5" t="s">
        <v>3</v>
      </c>
      <c r="BI5" s="5"/>
      <c r="BJ5" s="5"/>
      <c r="BK5" s="31"/>
      <c r="BM5" s="5" t="s">
        <v>3</v>
      </c>
      <c r="BN5" s="5"/>
      <c r="BO5" s="5"/>
      <c r="BQ5" s="5" t="s">
        <v>3</v>
      </c>
      <c r="BR5" s="5"/>
      <c r="BS5" s="5"/>
    </row>
    <row r="6" spans="1:71" x14ac:dyDescent="0.3">
      <c r="I6" s="31"/>
      <c r="R6" s="31"/>
      <c r="AA6" s="31"/>
      <c r="AJ6" s="31"/>
      <c r="AS6" s="31"/>
      <c r="BB6" s="31"/>
      <c r="BK6" s="31"/>
    </row>
    <row r="7" spans="1:71" s="27" customFormat="1" ht="15" x14ac:dyDescent="0.3">
      <c r="A7" s="23" t="s">
        <v>4</v>
      </c>
      <c r="B7" s="24">
        <v>35.1468267159566</v>
      </c>
      <c r="C7" s="25" t="s">
        <v>5</v>
      </c>
      <c r="D7" s="26" t="s">
        <v>5</v>
      </c>
      <c r="F7" s="24">
        <v>64.853173284043905</v>
      </c>
      <c r="G7" s="25" t="s">
        <v>5</v>
      </c>
      <c r="H7" s="26" t="s">
        <v>5</v>
      </c>
      <c r="I7" s="29"/>
      <c r="K7" s="24">
        <v>31.867089481787715</v>
      </c>
      <c r="L7" s="25" t="s">
        <v>5</v>
      </c>
      <c r="M7" s="26" t="s">
        <v>5</v>
      </c>
      <c r="O7" s="24">
        <v>68.132910518212825</v>
      </c>
      <c r="P7" s="25" t="s">
        <v>5</v>
      </c>
      <c r="Q7" s="26" t="s">
        <v>5</v>
      </c>
      <c r="R7" s="29"/>
      <c r="T7" s="24">
        <v>30.698063722705331</v>
      </c>
      <c r="U7" s="25" t="s">
        <v>5</v>
      </c>
      <c r="V7" s="26" t="s">
        <v>5</v>
      </c>
      <c r="X7" s="24">
        <v>69.301936277295283</v>
      </c>
      <c r="Y7" s="25" t="s">
        <v>5</v>
      </c>
      <c r="Z7" s="26" t="s">
        <v>5</v>
      </c>
      <c r="AA7" s="29"/>
      <c r="AC7" s="24">
        <v>78.550308055382118</v>
      </c>
      <c r="AD7" s="25" t="s">
        <v>5</v>
      </c>
      <c r="AE7" s="26" t="s">
        <v>5</v>
      </c>
      <c r="AG7" s="24">
        <v>21.449691944618358</v>
      </c>
      <c r="AH7" s="25" t="s">
        <v>5</v>
      </c>
      <c r="AI7" s="26" t="s">
        <v>5</v>
      </c>
      <c r="AJ7" s="29"/>
      <c r="AL7" s="24">
        <v>62.225643889418095</v>
      </c>
      <c r="AM7" s="25" t="s">
        <v>5</v>
      </c>
      <c r="AN7" s="26" t="s">
        <v>5</v>
      </c>
      <c r="AP7" s="24">
        <v>37.774356110582566</v>
      </c>
      <c r="AQ7" s="25" t="s">
        <v>5</v>
      </c>
      <c r="AR7" s="26" t="s">
        <v>5</v>
      </c>
      <c r="AS7" s="29"/>
      <c r="AU7" s="24">
        <v>23.35690764268988</v>
      </c>
      <c r="AV7" s="25" t="s">
        <v>5</v>
      </c>
      <c r="AW7" s="26" t="s">
        <v>5</v>
      </c>
      <c r="AY7" s="24">
        <v>76.643092357310522</v>
      </c>
      <c r="AZ7" s="25" t="s">
        <v>5</v>
      </c>
      <c r="BA7" s="26" t="s">
        <v>5</v>
      </c>
      <c r="BB7" s="29"/>
      <c r="BD7" s="24">
        <v>10.151086156420499</v>
      </c>
      <c r="BE7" s="25" t="s">
        <v>5</v>
      </c>
      <c r="BF7" s="26" t="s">
        <v>5</v>
      </c>
      <c r="BH7" s="24">
        <v>89.848913843579609</v>
      </c>
      <c r="BI7" s="25" t="s">
        <v>5</v>
      </c>
      <c r="BJ7" s="26" t="s">
        <v>5</v>
      </c>
      <c r="BK7" s="29"/>
      <c r="BM7" s="24">
        <v>10.233972649046702</v>
      </c>
      <c r="BN7" s="25" t="s">
        <v>5</v>
      </c>
      <c r="BO7" s="26" t="s">
        <v>5</v>
      </c>
      <c r="BQ7" s="24">
        <v>89.766027350953422</v>
      </c>
      <c r="BR7" s="25" t="s">
        <v>5</v>
      </c>
      <c r="BS7" s="26" t="s">
        <v>5</v>
      </c>
    </row>
    <row r="8" spans="1:71" x14ac:dyDescent="0.3">
      <c r="I8" s="31"/>
      <c r="R8" s="31"/>
      <c r="AA8" s="31"/>
      <c r="AJ8" s="31"/>
      <c r="AS8" s="31"/>
      <c r="BB8" s="31"/>
      <c r="BK8" s="31"/>
    </row>
    <row r="9" spans="1:71" ht="15" x14ac:dyDescent="0.3">
      <c r="A9" s="6" t="s">
        <v>279</v>
      </c>
      <c r="I9" s="31"/>
      <c r="R9" s="31"/>
      <c r="AA9" s="31"/>
      <c r="AJ9" s="31"/>
      <c r="AS9" s="31"/>
      <c r="BB9" s="31"/>
      <c r="BK9" s="31"/>
    </row>
    <row r="10" spans="1:71" ht="15" x14ac:dyDescent="0.3">
      <c r="A10" s="4" t="s">
        <v>7</v>
      </c>
      <c r="B10" s="7">
        <v>31.876236700691702</v>
      </c>
      <c r="C10" s="8" t="s">
        <v>5</v>
      </c>
      <c r="D10" s="10" t="s">
        <v>8</v>
      </c>
      <c r="F10" s="7">
        <v>68.123763299308479</v>
      </c>
      <c r="G10" s="8" t="s">
        <v>5</v>
      </c>
      <c r="H10" s="10" t="s">
        <v>8</v>
      </c>
      <c r="I10" s="31"/>
      <c r="K10" s="7">
        <v>30.768783711221264</v>
      </c>
      <c r="L10" s="8" t="s">
        <v>5</v>
      </c>
      <c r="M10" s="9" t="s">
        <v>5</v>
      </c>
      <c r="O10" s="7">
        <v>69.23121628877891</v>
      </c>
      <c r="P10" s="8" t="s">
        <v>5</v>
      </c>
      <c r="Q10" s="9" t="s">
        <v>5</v>
      </c>
      <c r="R10" s="31"/>
      <c r="T10" s="7">
        <v>26.274207513892371</v>
      </c>
      <c r="U10" s="8" t="s">
        <v>5</v>
      </c>
      <c r="V10" s="10" t="s">
        <v>8</v>
      </c>
      <c r="X10" s="7">
        <v>73.725792486107608</v>
      </c>
      <c r="Y10" s="8" t="s">
        <v>5</v>
      </c>
      <c r="Z10" s="10" t="s">
        <v>8</v>
      </c>
      <c r="AA10" s="31"/>
      <c r="AC10" s="7">
        <v>77.534044193916316</v>
      </c>
      <c r="AD10" s="8" t="s">
        <v>5</v>
      </c>
      <c r="AE10" s="9" t="s">
        <v>5</v>
      </c>
      <c r="AG10" s="7">
        <v>22.465955806083652</v>
      </c>
      <c r="AH10" s="8" t="s">
        <v>5</v>
      </c>
      <c r="AI10" s="9" t="s">
        <v>5</v>
      </c>
      <c r="AJ10" s="31"/>
      <c r="AL10" s="7">
        <v>62.565117205850193</v>
      </c>
      <c r="AM10" s="8" t="s">
        <v>5</v>
      </c>
      <c r="AN10" s="9" t="s">
        <v>5</v>
      </c>
      <c r="AP10" s="7">
        <v>37.434882794149921</v>
      </c>
      <c r="AQ10" s="8" t="s">
        <v>5</v>
      </c>
      <c r="AR10" s="9" t="s">
        <v>5</v>
      </c>
      <c r="AS10" s="31"/>
      <c r="AU10" s="7">
        <v>23.689346445152822</v>
      </c>
      <c r="AV10" s="8" t="s">
        <v>5</v>
      </c>
      <c r="AW10" s="9" t="s">
        <v>5</v>
      </c>
      <c r="AY10" s="7">
        <v>76.310653554847192</v>
      </c>
      <c r="AZ10" s="8" t="s">
        <v>5</v>
      </c>
      <c r="BA10" s="9" t="s">
        <v>5</v>
      </c>
      <c r="BB10" s="31"/>
      <c r="BD10" s="7">
        <v>11.260644018516242</v>
      </c>
      <c r="BE10" s="8" t="s">
        <v>5</v>
      </c>
      <c r="BF10" s="10" t="s">
        <v>8</v>
      </c>
      <c r="BH10" s="7">
        <v>88.739355981483797</v>
      </c>
      <c r="BI10" s="8" t="s">
        <v>5</v>
      </c>
      <c r="BJ10" s="10" t="s">
        <v>8</v>
      </c>
      <c r="BK10" s="31"/>
      <c r="BM10" s="7">
        <v>10.536235642122934</v>
      </c>
      <c r="BN10" s="8" t="s">
        <v>5</v>
      </c>
      <c r="BO10" s="9" t="s">
        <v>5</v>
      </c>
      <c r="BQ10" s="7">
        <v>89.463764357877096</v>
      </c>
      <c r="BR10" s="8" t="s">
        <v>5</v>
      </c>
      <c r="BS10" s="9" t="s">
        <v>5</v>
      </c>
    </row>
    <row r="11" spans="1:71" ht="15" x14ac:dyDescent="0.3">
      <c r="A11" s="4" t="s">
        <v>9</v>
      </c>
      <c r="B11" s="7">
        <v>38.198779365031037</v>
      </c>
      <c r="C11" s="8" t="s">
        <v>5</v>
      </c>
      <c r="D11" s="10" t="s">
        <v>8</v>
      </c>
      <c r="F11" s="7">
        <v>61.801220634969134</v>
      </c>
      <c r="G11" s="8" t="s">
        <v>5</v>
      </c>
      <c r="H11" s="10" t="s">
        <v>8</v>
      </c>
      <c r="I11" s="31"/>
      <c r="K11" s="7">
        <v>32.890261411514395</v>
      </c>
      <c r="L11" s="8" t="s">
        <v>5</v>
      </c>
      <c r="M11" s="9" t="s">
        <v>5</v>
      </c>
      <c r="O11" s="7">
        <v>67.109738588485641</v>
      </c>
      <c r="P11" s="8" t="s">
        <v>5</v>
      </c>
      <c r="Q11" s="9" t="s">
        <v>5</v>
      </c>
      <c r="R11" s="31"/>
      <c r="T11" s="7">
        <v>34.821927767358055</v>
      </c>
      <c r="U11" s="8" t="s">
        <v>5</v>
      </c>
      <c r="V11" s="10" t="s">
        <v>8</v>
      </c>
      <c r="X11" s="7">
        <v>65.178072232642009</v>
      </c>
      <c r="Y11" s="8" t="s">
        <v>5</v>
      </c>
      <c r="Z11" s="10" t="s">
        <v>8</v>
      </c>
      <c r="AA11" s="31"/>
      <c r="AC11" s="7">
        <v>79.497955715068144</v>
      </c>
      <c r="AD11" s="8" t="s">
        <v>5</v>
      </c>
      <c r="AE11" s="9" t="s">
        <v>5</v>
      </c>
      <c r="AG11" s="7">
        <v>20.502044284931848</v>
      </c>
      <c r="AH11" s="8" t="s">
        <v>5</v>
      </c>
      <c r="AI11" s="9" t="s">
        <v>5</v>
      </c>
      <c r="AJ11" s="31"/>
      <c r="AL11" s="7">
        <v>61.909023851194064</v>
      </c>
      <c r="AM11" s="8" t="s">
        <v>5</v>
      </c>
      <c r="AN11" s="9" t="s">
        <v>5</v>
      </c>
      <c r="AP11" s="7">
        <v>38.090976148805986</v>
      </c>
      <c r="AQ11" s="8" t="s">
        <v>5</v>
      </c>
      <c r="AR11" s="9" t="s">
        <v>5</v>
      </c>
      <c r="AS11" s="31"/>
      <c r="AU11" s="7">
        <v>23.046705686835633</v>
      </c>
      <c r="AV11" s="8" t="s">
        <v>5</v>
      </c>
      <c r="AW11" s="9" t="s">
        <v>5</v>
      </c>
      <c r="AY11" s="7">
        <v>76.953294313164392</v>
      </c>
      <c r="AZ11" s="8" t="s">
        <v>5</v>
      </c>
      <c r="BA11" s="9" t="s">
        <v>5</v>
      </c>
      <c r="BB11" s="31"/>
      <c r="BD11" s="7">
        <v>9.1166150356749416</v>
      </c>
      <c r="BE11" s="8" t="s">
        <v>5</v>
      </c>
      <c r="BF11" s="10" t="s">
        <v>8</v>
      </c>
      <c r="BH11" s="7">
        <v>90.883384964325174</v>
      </c>
      <c r="BI11" s="8" t="s">
        <v>5</v>
      </c>
      <c r="BJ11" s="10" t="s">
        <v>8</v>
      </c>
      <c r="BK11" s="31"/>
      <c r="BM11" s="7">
        <v>9.9519131273067742</v>
      </c>
      <c r="BN11" s="8" t="s">
        <v>5</v>
      </c>
      <c r="BO11" s="9" t="s">
        <v>5</v>
      </c>
      <c r="BQ11" s="7">
        <v>90.048086872693347</v>
      </c>
      <c r="BR11" s="8" t="s">
        <v>5</v>
      </c>
      <c r="BS11" s="9" t="s">
        <v>5</v>
      </c>
    </row>
    <row r="12" spans="1:71" x14ac:dyDescent="0.3">
      <c r="I12" s="31"/>
      <c r="R12" s="31"/>
      <c r="AA12" s="31"/>
      <c r="AJ12" s="31"/>
      <c r="AS12" s="31"/>
      <c r="BB12" s="31"/>
      <c r="BK12" s="31"/>
    </row>
    <row r="13" spans="1:71" x14ac:dyDescent="0.3">
      <c r="A13" s="6" t="s">
        <v>10</v>
      </c>
      <c r="I13" s="31"/>
      <c r="R13" s="31"/>
      <c r="AA13" s="31"/>
      <c r="AJ13" s="31"/>
      <c r="AS13" s="31"/>
      <c r="BB13" s="31"/>
      <c r="BK13" s="31"/>
    </row>
    <row r="14" spans="1:71" ht="15" x14ac:dyDescent="0.3">
      <c r="A14" s="4" t="s">
        <v>11</v>
      </c>
      <c r="B14" s="7">
        <v>30.623503383175954</v>
      </c>
      <c r="C14" s="8" t="s">
        <v>5</v>
      </c>
      <c r="D14" s="10" t="s">
        <v>8</v>
      </c>
      <c r="F14" s="7">
        <v>69.37649661682363</v>
      </c>
      <c r="G14" s="8" t="s">
        <v>5</v>
      </c>
      <c r="H14" s="10" t="s">
        <v>8</v>
      </c>
      <c r="I14" s="31"/>
      <c r="K14" s="7">
        <v>23.725497210510881</v>
      </c>
      <c r="L14" s="8" t="s">
        <v>5</v>
      </c>
      <c r="M14" s="10" t="s">
        <v>63</v>
      </c>
      <c r="O14" s="7">
        <v>76.274502789488849</v>
      </c>
      <c r="P14" s="8" t="s">
        <v>5</v>
      </c>
      <c r="Q14" s="10" t="s">
        <v>63</v>
      </c>
      <c r="R14" s="31"/>
      <c r="T14" s="7">
        <v>27.786866679032794</v>
      </c>
      <c r="U14" s="8" t="s">
        <v>5</v>
      </c>
      <c r="V14" s="9" t="s">
        <v>5</v>
      </c>
      <c r="X14" s="7">
        <v>72.213133320966904</v>
      </c>
      <c r="Y14" s="8" t="s">
        <v>5</v>
      </c>
      <c r="Z14" s="9" t="s">
        <v>5</v>
      </c>
      <c r="AA14" s="31"/>
      <c r="AC14" s="7">
        <v>76.37220031934892</v>
      </c>
      <c r="AD14" s="8" t="s">
        <v>5</v>
      </c>
      <c r="AE14" s="9" t="s">
        <v>5</v>
      </c>
      <c r="AG14" s="7">
        <v>23.627799680650835</v>
      </c>
      <c r="AH14" s="8" t="s">
        <v>5</v>
      </c>
      <c r="AI14" s="9" t="s">
        <v>5</v>
      </c>
      <c r="AJ14" s="31"/>
      <c r="AL14" s="7">
        <v>57.582760304283141</v>
      </c>
      <c r="AM14" s="8" t="s">
        <v>5</v>
      </c>
      <c r="AN14" s="10" t="s">
        <v>17</v>
      </c>
      <c r="AP14" s="7">
        <v>42.417239695716297</v>
      </c>
      <c r="AQ14" s="8" t="s">
        <v>5</v>
      </c>
      <c r="AR14" s="10" t="s">
        <v>17</v>
      </c>
      <c r="AS14" s="31"/>
      <c r="AU14" s="7">
        <v>19.893772400274258</v>
      </c>
      <c r="AV14" s="8" t="s">
        <v>5</v>
      </c>
      <c r="AW14" s="10" t="s">
        <v>21</v>
      </c>
      <c r="AY14" s="7">
        <v>80.106227599725585</v>
      </c>
      <c r="AZ14" s="8" t="s">
        <v>5</v>
      </c>
      <c r="BA14" s="10" t="s">
        <v>21</v>
      </c>
      <c r="BB14" s="31"/>
      <c r="BD14" s="7">
        <v>8.703366030096058</v>
      </c>
      <c r="BE14" s="8" t="s">
        <v>5</v>
      </c>
      <c r="BF14" s="10" t="s">
        <v>8</v>
      </c>
      <c r="BH14" s="7">
        <v>91.296633969903837</v>
      </c>
      <c r="BI14" s="8" t="s">
        <v>5</v>
      </c>
      <c r="BJ14" s="10" t="s">
        <v>8</v>
      </c>
      <c r="BK14" s="31"/>
      <c r="BM14" s="7">
        <v>10.326363023255629</v>
      </c>
      <c r="BN14" s="8" t="s">
        <v>5</v>
      </c>
      <c r="BO14" s="10" t="s">
        <v>8</v>
      </c>
      <c r="BQ14" s="7">
        <v>89.673636976744248</v>
      </c>
      <c r="BR14" s="8" t="s">
        <v>5</v>
      </c>
      <c r="BS14" s="10" t="s">
        <v>8</v>
      </c>
    </row>
    <row r="15" spans="1:71" ht="15" x14ac:dyDescent="0.3">
      <c r="A15" s="4" t="s">
        <v>12</v>
      </c>
      <c r="B15" s="7">
        <v>29.000604621052407</v>
      </c>
      <c r="C15" s="8" t="s">
        <v>5</v>
      </c>
      <c r="D15" s="10" t="s">
        <v>13</v>
      </c>
      <c r="F15" s="7">
        <v>70.99939537894771</v>
      </c>
      <c r="G15" s="8" t="s">
        <v>5</v>
      </c>
      <c r="H15" s="10" t="s">
        <v>13</v>
      </c>
      <c r="I15" s="31"/>
      <c r="K15" s="7">
        <v>29.69775968387528</v>
      </c>
      <c r="L15" s="8" t="s">
        <v>5</v>
      </c>
      <c r="M15" s="10" t="s">
        <v>280</v>
      </c>
      <c r="O15" s="7">
        <v>70.302240316124838</v>
      </c>
      <c r="P15" s="8" t="s">
        <v>5</v>
      </c>
      <c r="Q15" s="10" t="s">
        <v>280</v>
      </c>
      <c r="R15" s="31"/>
      <c r="T15" s="7">
        <v>32.920827705170694</v>
      </c>
      <c r="U15" s="8" t="s">
        <v>5</v>
      </c>
      <c r="V15" s="9" t="s">
        <v>5</v>
      </c>
      <c r="X15" s="7">
        <v>67.079172294829434</v>
      </c>
      <c r="Y15" s="8" t="s">
        <v>5</v>
      </c>
      <c r="Z15" s="9" t="s">
        <v>5</v>
      </c>
      <c r="AA15" s="31"/>
      <c r="AC15" s="7">
        <v>79.638216062051555</v>
      </c>
      <c r="AD15" s="8" t="s">
        <v>5</v>
      </c>
      <c r="AE15" s="9" t="s">
        <v>5</v>
      </c>
      <c r="AG15" s="7">
        <v>20.361783937948498</v>
      </c>
      <c r="AH15" s="8" t="s">
        <v>5</v>
      </c>
      <c r="AI15" s="9" t="s">
        <v>5</v>
      </c>
      <c r="AJ15" s="31"/>
      <c r="AL15" s="7">
        <v>67.123308407511388</v>
      </c>
      <c r="AM15" s="8" t="s">
        <v>5</v>
      </c>
      <c r="AN15" s="10" t="s">
        <v>168</v>
      </c>
      <c r="AP15" s="7">
        <v>32.876691592488768</v>
      </c>
      <c r="AQ15" s="8" t="s">
        <v>5</v>
      </c>
      <c r="AR15" s="10" t="s">
        <v>168</v>
      </c>
      <c r="AS15" s="31"/>
      <c r="AU15" s="7">
        <v>28.924307148935103</v>
      </c>
      <c r="AV15" s="8" t="s">
        <v>5</v>
      </c>
      <c r="AW15" s="10" t="s">
        <v>169</v>
      </c>
      <c r="AY15" s="7">
        <v>71.075692851065099</v>
      </c>
      <c r="AZ15" s="8" t="s">
        <v>5</v>
      </c>
      <c r="BA15" s="10" t="s">
        <v>169</v>
      </c>
      <c r="BB15" s="31"/>
      <c r="BD15" s="7">
        <v>14.122281564206652</v>
      </c>
      <c r="BE15" s="8" t="s">
        <v>5</v>
      </c>
      <c r="BF15" s="10" t="s">
        <v>63</v>
      </c>
      <c r="BH15" s="7">
        <v>85.877718435793554</v>
      </c>
      <c r="BI15" s="8" t="s">
        <v>5</v>
      </c>
      <c r="BJ15" s="10" t="s">
        <v>63</v>
      </c>
      <c r="BK15" s="31"/>
      <c r="BM15" s="7">
        <v>9.3159557719516872</v>
      </c>
      <c r="BN15" s="8" t="s">
        <v>5</v>
      </c>
      <c r="BO15" s="10" t="s">
        <v>13</v>
      </c>
      <c r="BQ15" s="7">
        <v>90.68404422804845</v>
      </c>
      <c r="BR15" s="8" t="s">
        <v>5</v>
      </c>
      <c r="BS15" s="10" t="s">
        <v>13</v>
      </c>
    </row>
    <row r="16" spans="1:71" ht="15" x14ac:dyDescent="0.3">
      <c r="A16" s="4" t="s">
        <v>14</v>
      </c>
      <c r="B16" s="7">
        <v>35.030547442676593</v>
      </c>
      <c r="C16" s="8" t="s">
        <v>5</v>
      </c>
      <c r="D16" s="10" t="s">
        <v>21</v>
      </c>
      <c r="F16" s="7">
        <v>64.969452557323834</v>
      </c>
      <c r="G16" s="8" t="s">
        <v>5</v>
      </c>
      <c r="H16" s="10" t="s">
        <v>21</v>
      </c>
      <c r="I16" s="31"/>
      <c r="K16" s="7">
        <v>32.40908000168087</v>
      </c>
      <c r="L16" s="8" t="s">
        <v>5</v>
      </c>
      <c r="M16" s="10" t="s">
        <v>281</v>
      </c>
      <c r="O16" s="7">
        <v>67.590919998319578</v>
      </c>
      <c r="P16" s="8" t="s">
        <v>5</v>
      </c>
      <c r="Q16" s="10" t="s">
        <v>281</v>
      </c>
      <c r="R16" s="31"/>
      <c r="T16" s="7">
        <v>32.210331387972431</v>
      </c>
      <c r="U16" s="8" t="s">
        <v>5</v>
      </c>
      <c r="V16" s="9" t="s">
        <v>5</v>
      </c>
      <c r="X16" s="7">
        <v>67.789668612027953</v>
      </c>
      <c r="Y16" s="8" t="s">
        <v>5</v>
      </c>
      <c r="Z16" s="9" t="s">
        <v>5</v>
      </c>
      <c r="AA16" s="31"/>
      <c r="AC16" s="7">
        <v>79.974405609153266</v>
      </c>
      <c r="AD16" s="8" t="s">
        <v>5</v>
      </c>
      <c r="AE16" s="9" t="s">
        <v>5</v>
      </c>
      <c r="AG16" s="7">
        <v>20.025594390847022</v>
      </c>
      <c r="AH16" s="8" t="s">
        <v>5</v>
      </c>
      <c r="AI16" s="9" t="s">
        <v>5</v>
      </c>
      <c r="AJ16" s="31"/>
      <c r="AL16" s="7">
        <v>67.276504002714148</v>
      </c>
      <c r="AM16" s="8" t="s">
        <v>5</v>
      </c>
      <c r="AN16" s="10" t="s">
        <v>170</v>
      </c>
      <c r="AP16" s="7">
        <v>32.723495997286349</v>
      </c>
      <c r="AQ16" s="8" t="s">
        <v>5</v>
      </c>
      <c r="AR16" s="10" t="s">
        <v>170</v>
      </c>
      <c r="AS16" s="31"/>
      <c r="AU16" s="7">
        <v>24.240570918026965</v>
      </c>
      <c r="AV16" s="8" t="s">
        <v>5</v>
      </c>
      <c r="AW16" s="10" t="s">
        <v>282</v>
      </c>
      <c r="AY16" s="7">
        <v>75.759429081973366</v>
      </c>
      <c r="AZ16" s="8" t="s">
        <v>5</v>
      </c>
      <c r="BA16" s="10" t="s">
        <v>282</v>
      </c>
      <c r="BB16" s="31"/>
      <c r="BD16" s="7">
        <v>9.9210311807196163</v>
      </c>
      <c r="BE16" s="8" t="s">
        <v>5</v>
      </c>
      <c r="BF16" s="10" t="s">
        <v>71</v>
      </c>
      <c r="BH16" s="7">
        <v>90.078968819280519</v>
      </c>
      <c r="BI16" s="8" t="s">
        <v>5</v>
      </c>
      <c r="BJ16" s="10" t="s">
        <v>71</v>
      </c>
      <c r="BK16" s="31"/>
      <c r="BM16" s="7">
        <v>8.9293429731236209</v>
      </c>
      <c r="BN16" s="8" t="s">
        <v>5</v>
      </c>
      <c r="BO16" s="10" t="s">
        <v>15</v>
      </c>
      <c r="BQ16" s="7">
        <v>91.070657026876546</v>
      </c>
      <c r="BR16" s="8" t="s">
        <v>5</v>
      </c>
      <c r="BS16" s="10" t="s">
        <v>15</v>
      </c>
    </row>
    <row r="17" spans="1:71" ht="15" x14ac:dyDescent="0.3">
      <c r="A17" s="4" t="s">
        <v>16</v>
      </c>
      <c r="B17" s="7">
        <v>42.200664263752479</v>
      </c>
      <c r="C17" s="8" t="s">
        <v>5</v>
      </c>
      <c r="D17" s="10" t="s">
        <v>21</v>
      </c>
      <c r="F17" s="7">
        <v>57.799335736247102</v>
      </c>
      <c r="G17" s="8" t="s">
        <v>5</v>
      </c>
      <c r="H17" s="10" t="s">
        <v>21</v>
      </c>
      <c r="I17" s="31"/>
      <c r="K17" s="7">
        <v>39.989509662279957</v>
      </c>
      <c r="L17" s="8" t="s">
        <v>5</v>
      </c>
      <c r="M17" s="10" t="s">
        <v>283</v>
      </c>
      <c r="O17" s="7">
        <v>60.010490337719638</v>
      </c>
      <c r="P17" s="8" t="s">
        <v>5</v>
      </c>
      <c r="Q17" s="10" t="s">
        <v>283</v>
      </c>
      <c r="R17" s="31"/>
      <c r="T17" s="7">
        <v>30.164258043260123</v>
      </c>
      <c r="U17" s="8" t="s">
        <v>5</v>
      </c>
      <c r="V17" s="9" t="s">
        <v>5</v>
      </c>
      <c r="X17" s="7">
        <v>69.835741956739497</v>
      </c>
      <c r="Y17" s="8" t="s">
        <v>5</v>
      </c>
      <c r="Z17" s="9" t="s">
        <v>5</v>
      </c>
      <c r="AA17" s="31"/>
      <c r="AC17" s="7">
        <v>78.92556693552784</v>
      </c>
      <c r="AD17" s="8" t="s">
        <v>5</v>
      </c>
      <c r="AE17" s="9" t="s">
        <v>5</v>
      </c>
      <c r="AG17" s="7">
        <v>21.074433064471922</v>
      </c>
      <c r="AH17" s="8" t="s">
        <v>5</v>
      </c>
      <c r="AI17" s="9" t="s">
        <v>5</v>
      </c>
      <c r="AJ17" s="31"/>
      <c r="AL17" s="7">
        <v>59.982997948600115</v>
      </c>
      <c r="AM17" s="8" t="s">
        <v>5</v>
      </c>
      <c r="AN17" s="10" t="s">
        <v>173</v>
      </c>
      <c r="AP17" s="7">
        <v>40.017002051399523</v>
      </c>
      <c r="AQ17" s="8" t="s">
        <v>5</v>
      </c>
      <c r="AR17" s="10" t="s">
        <v>173</v>
      </c>
      <c r="AS17" s="31"/>
      <c r="AU17" s="7">
        <v>20.891759584622953</v>
      </c>
      <c r="AV17" s="8" t="s">
        <v>5</v>
      </c>
      <c r="AW17" s="10" t="s">
        <v>73</v>
      </c>
      <c r="AY17" s="7">
        <v>79.108240415376869</v>
      </c>
      <c r="AZ17" s="8" t="s">
        <v>5</v>
      </c>
      <c r="BA17" s="10" t="s">
        <v>73</v>
      </c>
      <c r="BB17" s="31"/>
      <c r="BD17" s="7">
        <v>8.0098901856784419</v>
      </c>
      <c r="BE17" s="8" t="s">
        <v>5</v>
      </c>
      <c r="BF17" s="10" t="s">
        <v>15</v>
      </c>
      <c r="BH17" s="7">
        <v>91.990109814321499</v>
      </c>
      <c r="BI17" s="8" t="s">
        <v>5</v>
      </c>
      <c r="BJ17" s="10" t="s">
        <v>15</v>
      </c>
      <c r="BK17" s="31"/>
      <c r="BM17" s="7">
        <v>11.146121935418947</v>
      </c>
      <c r="BN17" s="8" t="s">
        <v>5</v>
      </c>
      <c r="BO17" s="10" t="s">
        <v>73</v>
      </c>
      <c r="BQ17" s="7">
        <v>88.853878064580911</v>
      </c>
      <c r="BR17" s="8" t="s">
        <v>5</v>
      </c>
      <c r="BS17" s="10" t="s">
        <v>73</v>
      </c>
    </row>
    <row r="18" spans="1:71" ht="15" x14ac:dyDescent="0.3">
      <c r="A18" s="4" t="s">
        <v>65</v>
      </c>
      <c r="B18" s="7">
        <v>54.429700421007979</v>
      </c>
      <c r="C18" s="8" t="s">
        <v>5</v>
      </c>
      <c r="D18" s="10" t="s">
        <v>21</v>
      </c>
      <c r="F18" s="7">
        <v>45.570299578991971</v>
      </c>
      <c r="G18" s="8" t="s">
        <v>5</v>
      </c>
      <c r="H18" s="10" t="s">
        <v>21</v>
      </c>
      <c r="I18" s="31"/>
      <c r="K18" s="7">
        <v>40.024343406945093</v>
      </c>
      <c r="L18" s="8" t="s">
        <v>5</v>
      </c>
      <c r="M18" s="10" t="s">
        <v>173</v>
      </c>
      <c r="O18" s="7">
        <v>59.975656593054836</v>
      </c>
      <c r="P18" s="8" t="s">
        <v>5</v>
      </c>
      <c r="Q18" s="10" t="s">
        <v>173</v>
      </c>
      <c r="R18" s="31"/>
      <c r="T18" s="7">
        <v>27.071556892706422</v>
      </c>
      <c r="U18" s="8" t="s">
        <v>5</v>
      </c>
      <c r="V18" s="9" t="s">
        <v>5</v>
      </c>
      <c r="X18" s="7">
        <v>72.92844310729356</v>
      </c>
      <c r="Y18" s="8" t="s">
        <v>5</v>
      </c>
      <c r="Z18" s="9" t="s">
        <v>5</v>
      </c>
      <c r="AA18" s="31"/>
      <c r="AC18" s="7">
        <v>74.583327033346762</v>
      </c>
      <c r="AD18" s="8" t="s">
        <v>5</v>
      </c>
      <c r="AE18" s="9" t="s">
        <v>5</v>
      </c>
      <c r="AG18" s="7">
        <v>25.416672966653238</v>
      </c>
      <c r="AH18" s="8" t="s">
        <v>5</v>
      </c>
      <c r="AI18" s="9" t="s">
        <v>5</v>
      </c>
      <c r="AJ18" s="31"/>
      <c r="AL18" s="7">
        <v>44.92893850224209</v>
      </c>
      <c r="AM18" s="8" t="s">
        <v>5</v>
      </c>
      <c r="AN18" s="10" t="s">
        <v>284</v>
      </c>
      <c r="AP18" s="7">
        <v>55.071061497757832</v>
      </c>
      <c r="AQ18" s="8" t="s">
        <v>5</v>
      </c>
      <c r="AR18" s="10" t="s">
        <v>284</v>
      </c>
      <c r="AS18" s="31"/>
      <c r="AU18" s="7">
        <v>15.940207937400007</v>
      </c>
      <c r="AV18" s="8" t="s">
        <v>5</v>
      </c>
      <c r="AW18" s="10" t="s">
        <v>115</v>
      </c>
      <c r="AY18" s="7">
        <v>84.059792062600025</v>
      </c>
      <c r="AZ18" s="8" t="s">
        <v>5</v>
      </c>
      <c r="BA18" s="10" t="s">
        <v>115</v>
      </c>
      <c r="BB18" s="31"/>
      <c r="BD18" s="7">
        <v>5.8987484389319009</v>
      </c>
      <c r="BE18" s="8" t="s">
        <v>62</v>
      </c>
      <c r="BF18" s="10" t="s">
        <v>83</v>
      </c>
      <c r="BH18" s="7">
        <v>94.101251561068096</v>
      </c>
      <c r="BI18" s="8" t="s">
        <v>5</v>
      </c>
      <c r="BJ18" s="10" t="s">
        <v>83</v>
      </c>
      <c r="BK18" s="31"/>
      <c r="BM18" s="7">
        <v>15.919363624428593</v>
      </c>
      <c r="BN18" s="8" t="s">
        <v>5</v>
      </c>
      <c r="BO18" s="10" t="s">
        <v>63</v>
      </c>
      <c r="BQ18" s="7">
        <v>84.08063637557143</v>
      </c>
      <c r="BR18" s="8" t="s">
        <v>5</v>
      </c>
      <c r="BS18" s="10" t="s">
        <v>63</v>
      </c>
    </row>
    <row r="19" spans="1:71" x14ac:dyDescent="0.3">
      <c r="I19" s="31"/>
      <c r="R19" s="31"/>
      <c r="AA19" s="31"/>
      <c r="AJ19" s="31"/>
      <c r="AS19" s="31"/>
      <c r="BB19" s="31"/>
      <c r="BK19" s="31"/>
    </row>
    <row r="20" spans="1:71" x14ac:dyDescent="0.3">
      <c r="A20" s="6" t="s">
        <v>189</v>
      </c>
      <c r="I20" s="31"/>
      <c r="R20" s="31"/>
      <c r="AA20" s="31"/>
      <c r="AJ20" s="31"/>
      <c r="AS20" s="31"/>
      <c r="BB20" s="31"/>
      <c r="BK20" s="31"/>
    </row>
    <row r="21" spans="1:71" ht="15" x14ac:dyDescent="0.3">
      <c r="A21" s="4" t="s">
        <v>190</v>
      </c>
      <c r="B21" s="7">
        <v>32.083443151422195</v>
      </c>
      <c r="C21" s="8" t="s">
        <v>5</v>
      </c>
      <c r="D21" s="10" t="s">
        <v>8</v>
      </c>
      <c r="F21" s="7">
        <v>67.91655684857794</v>
      </c>
      <c r="G21" s="8" t="s">
        <v>5</v>
      </c>
      <c r="H21" s="10" t="s">
        <v>8</v>
      </c>
      <c r="I21" s="31"/>
      <c r="K21" s="7">
        <v>28.617429423849082</v>
      </c>
      <c r="L21" s="8" t="s">
        <v>5</v>
      </c>
      <c r="M21" s="9" t="s">
        <v>5</v>
      </c>
      <c r="O21" s="7">
        <v>71.382570576151011</v>
      </c>
      <c r="P21" s="8" t="s">
        <v>5</v>
      </c>
      <c r="Q21" s="9" t="s">
        <v>5</v>
      </c>
      <c r="R21" s="31"/>
      <c r="T21" s="7">
        <v>33.163912225440107</v>
      </c>
      <c r="U21" s="8" t="s">
        <v>5</v>
      </c>
      <c r="V21" s="10" t="s">
        <v>8</v>
      </c>
      <c r="X21" s="7">
        <v>66.836087774559999</v>
      </c>
      <c r="Y21" s="8" t="s">
        <v>5</v>
      </c>
      <c r="Z21" s="10" t="s">
        <v>8</v>
      </c>
      <c r="AA21" s="31"/>
      <c r="AC21" s="7">
        <v>70.189752798547318</v>
      </c>
      <c r="AD21" s="8" t="s">
        <v>5</v>
      </c>
      <c r="AE21" s="10" t="s">
        <v>21</v>
      </c>
      <c r="AG21" s="7">
        <v>29.810247201452782</v>
      </c>
      <c r="AH21" s="8" t="s">
        <v>5</v>
      </c>
      <c r="AI21" s="10" t="s">
        <v>21</v>
      </c>
      <c r="AJ21" s="31"/>
      <c r="AL21" s="7">
        <v>51.590610195182109</v>
      </c>
      <c r="AM21" s="8" t="s">
        <v>5</v>
      </c>
      <c r="AN21" s="10" t="s">
        <v>17</v>
      </c>
      <c r="AP21" s="7">
        <v>48.409389804817991</v>
      </c>
      <c r="AQ21" s="8" t="s">
        <v>5</v>
      </c>
      <c r="AR21" s="10" t="s">
        <v>17</v>
      </c>
      <c r="AS21" s="31"/>
      <c r="AU21" s="7">
        <v>20.893283707834492</v>
      </c>
      <c r="AV21" s="8" t="s">
        <v>5</v>
      </c>
      <c r="AW21" s="10" t="s">
        <v>8</v>
      </c>
      <c r="AY21" s="7">
        <v>79.106716292165586</v>
      </c>
      <c r="AZ21" s="8" t="s">
        <v>5</v>
      </c>
      <c r="BA21" s="10" t="s">
        <v>8</v>
      </c>
      <c r="BB21" s="31"/>
      <c r="BD21" s="7">
        <v>10.832783825820782</v>
      </c>
      <c r="BE21" s="8" t="s">
        <v>62</v>
      </c>
      <c r="BF21" s="9" t="s">
        <v>5</v>
      </c>
      <c r="BH21" s="7">
        <v>89.167216174179231</v>
      </c>
      <c r="BI21" s="8" t="s">
        <v>5</v>
      </c>
      <c r="BJ21" s="9" t="s">
        <v>5</v>
      </c>
      <c r="BK21" s="31"/>
      <c r="BM21" s="7">
        <v>8.1080159985204308</v>
      </c>
      <c r="BN21" s="8" t="s">
        <v>62</v>
      </c>
      <c r="BO21" s="9" t="s">
        <v>5</v>
      </c>
      <c r="BQ21" s="7">
        <v>91.891984001479571</v>
      </c>
      <c r="BR21" s="8" t="s">
        <v>5</v>
      </c>
      <c r="BS21" s="9" t="s">
        <v>5</v>
      </c>
    </row>
    <row r="22" spans="1:71" ht="15" x14ac:dyDescent="0.3">
      <c r="A22" s="4" t="s">
        <v>191</v>
      </c>
      <c r="B22" s="7">
        <v>30.6011615609684</v>
      </c>
      <c r="C22" s="8" t="s">
        <v>5</v>
      </c>
      <c r="D22" s="10" t="s">
        <v>13</v>
      </c>
      <c r="F22" s="7">
        <v>69.398838439031479</v>
      </c>
      <c r="G22" s="8" t="s">
        <v>5</v>
      </c>
      <c r="H22" s="10" t="s">
        <v>13</v>
      </c>
      <c r="I22" s="31"/>
      <c r="K22" s="7">
        <v>30.836342590888993</v>
      </c>
      <c r="L22" s="8" t="s">
        <v>5</v>
      </c>
      <c r="M22" s="9" t="s">
        <v>5</v>
      </c>
      <c r="O22" s="7">
        <v>69.163657409110897</v>
      </c>
      <c r="P22" s="8" t="s">
        <v>5</v>
      </c>
      <c r="Q22" s="9" t="s">
        <v>5</v>
      </c>
      <c r="R22" s="31"/>
      <c r="T22" s="7">
        <v>26.997182478170899</v>
      </c>
      <c r="U22" s="8" t="s">
        <v>5</v>
      </c>
      <c r="V22" s="10" t="s">
        <v>21</v>
      </c>
      <c r="X22" s="7">
        <v>73.002817521829002</v>
      </c>
      <c r="Y22" s="8" t="s">
        <v>5</v>
      </c>
      <c r="Z22" s="10" t="s">
        <v>21</v>
      </c>
      <c r="AA22" s="31"/>
      <c r="AC22" s="7">
        <v>75.637069161074564</v>
      </c>
      <c r="AD22" s="8" t="s">
        <v>5</v>
      </c>
      <c r="AE22" s="10" t="s">
        <v>28</v>
      </c>
      <c r="AG22" s="7">
        <v>24.36293083892539</v>
      </c>
      <c r="AH22" s="8" t="s">
        <v>5</v>
      </c>
      <c r="AI22" s="10" t="s">
        <v>28</v>
      </c>
      <c r="AJ22" s="31"/>
      <c r="AL22" s="7">
        <v>63.612952769056974</v>
      </c>
      <c r="AM22" s="8" t="s">
        <v>5</v>
      </c>
      <c r="AN22" s="10" t="s">
        <v>8</v>
      </c>
      <c r="AP22" s="7">
        <v>36.387047230942912</v>
      </c>
      <c r="AQ22" s="8" t="s">
        <v>5</v>
      </c>
      <c r="AR22" s="10" t="s">
        <v>8</v>
      </c>
      <c r="AS22" s="31"/>
      <c r="AU22" s="7">
        <v>16.406714385481763</v>
      </c>
      <c r="AV22" s="8" t="s">
        <v>5</v>
      </c>
      <c r="AW22" s="10" t="s">
        <v>39</v>
      </c>
      <c r="AY22" s="7">
        <v>83.593285614518237</v>
      </c>
      <c r="AZ22" s="8" t="s">
        <v>5</v>
      </c>
      <c r="BA22" s="10" t="s">
        <v>39</v>
      </c>
      <c r="BB22" s="31"/>
      <c r="BD22" s="7">
        <v>9.2980572083220405</v>
      </c>
      <c r="BE22" s="8" t="s">
        <v>5</v>
      </c>
      <c r="BF22" s="9" t="s">
        <v>5</v>
      </c>
      <c r="BH22" s="7">
        <v>90.70194279167788</v>
      </c>
      <c r="BI22" s="8" t="s">
        <v>5</v>
      </c>
      <c r="BJ22" s="9" t="s">
        <v>5</v>
      </c>
      <c r="BK22" s="31"/>
      <c r="BM22" s="7">
        <v>9.5589857347779201</v>
      </c>
      <c r="BN22" s="8" t="s">
        <v>5</v>
      </c>
      <c r="BO22" s="10" t="s">
        <v>8</v>
      </c>
      <c r="BQ22" s="7">
        <v>90.441014265222009</v>
      </c>
      <c r="BR22" s="8" t="s">
        <v>5</v>
      </c>
      <c r="BS22" s="10" t="s">
        <v>8</v>
      </c>
    </row>
    <row r="23" spans="1:71" ht="15" x14ac:dyDescent="0.3">
      <c r="A23" s="4" t="s">
        <v>192</v>
      </c>
      <c r="B23" s="7">
        <v>31.574708979344951</v>
      </c>
      <c r="C23" s="8" t="s">
        <v>5</v>
      </c>
      <c r="D23" s="10" t="s">
        <v>15</v>
      </c>
      <c r="F23" s="7">
        <v>68.425291020654939</v>
      </c>
      <c r="G23" s="8" t="s">
        <v>5</v>
      </c>
      <c r="H23" s="10" t="s">
        <v>15</v>
      </c>
      <c r="I23" s="31"/>
      <c r="K23" s="7">
        <v>30.015902060870083</v>
      </c>
      <c r="L23" s="8" t="s">
        <v>5</v>
      </c>
      <c r="M23" s="9" t="s">
        <v>5</v>
      </c>
      <c r="O23" s="7">
        <v>69.984097939129768</v>
      </c>
      <c r="P23" s="8" t="s">
        <v>5</v>
      </c>
      <c r="Q23" s="9" t="s">
        <v>5</v>
      </c>
      <c r="R23" s="31"/>
      <c r="T23" s="7">
        <v>29.795602571391548</v>
      </c>
      <c r="U23" s="8" t="s">
        <v>5</v>
      </c>
      <c r="V23" s="9" t="s">
        <v>5</v>
      </c>
      <c r="X23" s="7">
        <v>70.204397428608331</v>
      </c>
      <c r="Y23" s="8" t="s">
        <v>5</v>
      </c>
      <c r="Z23" s="9" t="s">
        <v>5</v>
      </c>
      <c r="AA23" s="31"/>
      <c r="AC23" s="7">
        <v>79.413368305675746</v>
      </c>
      <c r="AD23" s="8" t="s">
        <v>5</v>
      </c>
      <c r="AE23" s="10" t="s">
        <v>30</v>
      </c>
      <c r="AG23" s="7">
        <v>20.586631694324147</v>
      </c>
      <c r="AH23" s="8" t="s">
        <v>5</v>
      </c>
      <c r="AI23" s="10" t="s">
        <v>30</v>
      </c>
      <c r="AJ23" s="31"/>
      <c r="AL23" s="7">
        <v>66.654649346433075</v>
      </c>
      <c r="AM23" s="8" t="s">
        <v>5</v>
      </c>
      <c r="AN23" s="10" t="s">
        <v>32</v>
      </c>
      <c r="AP23" s="7">
        <v>33.345350653566811</v>
      </c>
      <c r="AQ23" s="8" t="s">
        <v>5</v>
      </c>
      <c r="AR23" s="10" t="s">
        <v>32</v>
      </c>
      <c r="AS23" s="31"/>
      <c r="AU23" s="7">
        <v>23.664850703687978</v>
      </c>
      <c r="AV23" s="8" t="s">
        <v>5</v>
      </c>
      <c r="AW23" s="10" t="s">
        <v>32</v>
      </c>
      <c r="AY23" s="7">
        <v>76.335149296312011</v>
      </c>
      <c r="AZ23" s="8" t="s">
        <v>5</v>
      </c>
      <c r="BA23" s="10" t="s">
        <v>32</v>
      </c>
      <c r="BB23" s="31"/>
      <c r="BD23" s="7">
        <v>11.371472210062516</v>
      </c>
      <c r="BE23" s="8" t="s">
        <v>5</v>
      </c>
      <c r="BF23" s="9" t="s">
        <v>5</v>
      </c>
      <c r="BH23" s="7">
        <v>88.628527789937408</v>
      </c>
      <c r="BI23" s="8" t="s">
        <v>5</v>
      </c>
      <c r="BJ23" s="9" t="s">
        <v>5</v>
      </c>
      <c r="BK23" s="31"/>
      <c r="BM23" s="7">
        <v>8.5622346979734978</v>
      </c>
      <c r="BN23" s="8" t="s">
        <v>5</v>
      </c>
      <c r="BO23" s="10" t="s">
        <v>13</v>
      </c>
      <c r="BQ23" s="7">
        <v>91.437765302026392</v>
      </c>
      <c r="BR23" s="8" t="s">
        <v>5</v>
      </c>
      <c r="BS23" s="10" t="s">
        <v>13</v>
      </c>
    </row>
    <row r="24" spans="1:71" ht="15" x14ac:dyDescent="0.3">
      <c r="A24" s="4" t="s">
        <v>193</v>
      </c>
      <c r="B24" s="7">
        <v>40.663236031799912</v>
      </c>
      <c r="C24" s="8" t="s">
        <v>5</v>
      </c>
      <c r="D24" s="10" t="s">
        <v>17</v>
      </c>
      <c r="F24" s="7">
        <v>59.336763968200088</v>
      </c>
      <c r="G24" s="8" t="s">
        <v>5</v>
      </c>
      <c r="H24" s="10" t="s">
        <v>17</v>
      </c>
      <c r="I24" s="31"/>
      <c r="K24" s="7">
        <v>34.024164192040679</v>
      </c>
      <c r="L24" s="8" t="s">
        <v>5</v>
      </c>
      <c r="M24" s="9" t="s">
        <v>5</v>
      </c>
      <c r="O24" s="7">
        <v>65.975835807959342</v>
      </c>
      <c r="P24" s="8" t="s">
        <v>5</v>
      </c>
      <c r="Q24" s="9" t="s">
        <v>5</v>
      </c>
      <c r="R24" s="31"/>
      <c r="T24" s="7">
        <v>33.218188881014271</v>
      </c>
      <c r="U24" s="8" t="s">
        <v>5</v>
      </c>
      <c r="V24" s="10" t="s">
        <v>13</v>
      </c>
      <c r="X24" s="7">
        <v>66.781811118985701</v>
      </c>
      <c r="Y24" s="8" t="s">
        <v>5</v>
      </c>
      <c r="Z24" s="10" t="s">
        <v>13</v>
      </c>
      <c r="AA24" s="31"/>
      <c r="AC24" s="7">
        <v>82.210639920823652</v>
      </c>
      <c r="AD24" s="8" t="s">
        <v>5</v>
      </c>
      <c r="AE24" s="10" t="s">
        <v>32</v>
      </c>
      <c r="AG24" s="7">
        <v>17.789360079176305</v>
      </c>
      <c r="AH24" s="8" t="s">
        <v>5</v>
      </c>
      <c r="AI24" s="10" t="s">
        <v>32</v>
      </c>
      <c r="AJ24" s="31"/>
      <c r="AL24" s="7">
        <v>60.91557807050787</v>
      </c>
      <c r="AM24" s="8" t="s">
        <v>5</v>
      </c>
      <c r="AN24" s="10" t="s">
        <v>28</v>
      </c>
      <c r="AP24" s="7">
        <v>39.084421929492144</v>
      </c>
      <c r="AQ24" s="8" t="s">
        <v>5</v>
      </c>
      <c r="AR24" s="10" t="s">
        <v>28</v>
      </c>
      <c r="AS24" s="31"/>
      <c r="AU24" s="7">
        <v>28.552947681213297</v>
      </c>
      <c r="AV24" s="8" t="s">
        <v>5</v>
      </c>
      <c r="AW24" s="10" t="s">
        <v>178</v>
      </c>
      <c r="AY24" s="7">
        <v>71.447052318786788</v>
      </c>
      <c r="AZ24" s="8" t="s">
        <v>5</v>
      </c>
      <c r="BA24" s="10" t="s">
        <v>178</v>
      </c>
      <c r="BB24" s="31"/>
      <c r="BD24" s="7">
        <v>9.8062208771140611</v>
      </c>
      <c r="BE24" s="8" t="s">
        <v>5</v>
      </c>
      <c r="BF24" s="9" t="s">
        <v>5</v>
      </c>
      <c r="BH24" s="7">
        <v>90.193779122885914</v>
      </c>
      <c r="BI24" s="8" t="s">
        <v>5</v>
      </c>
      <c r="BJ24" s="9" t="s">
        <v>5</v>
      </c>
      <c r="BK24" s="31"/>
      <c r="BM24" s="7">
        <v>12.080982400267214</v>
      </c>
      <c r="BN24" s="8" t="s">
        <v>5</v>
      </c>
      <c r="BO24" s="10" t="s">
        <v>21</v>
      </c>
      <c r="BQ24" s="7">
        <v>87.919017599732783</v>
      </c>
      <c r="BR24" s="8" t="s">
        <v>5</v>
      </c>
      <c r="BS24" s="10" t="s">
        <v>21</v>
      </c>
    </row>
    <row r="25" spans="1:71" x14ac:dyDescent="0.3">
      <c r="I25" s="31"/>
      <c r="R25" s="31"/>
      <c r="AA25" s="31"/>
      <c r="AJ25" s="31"/>
      <c r="AS25" s="31"/>
      <c r="BB25" s="31"/>
      <c r="BK25" s="31"/>
    </row>
    <row r="26" spans="1:71" x14ac:dyDescent="0.3">
      <c r="A26" s="6" t="s">
        <v>25</v>
      </c>
      <c r="I26" s="31"/>
      <c r="R26" s="31"/>
      <c r="AA26" s="31"/>
      <c r="AJ26" s="31"/>
      <c r="AS26" s="31"/>
      <c r="BB26" s="31"/>
      <c r="BK26" s="31"/>
    </row>
    <row r="27" spans="1:71" ht="15" x14ac:dyDescent="0.3">
      <c r="A27" s="4" t="s">
        <v>26</v>
      </c>
      <c r="B27" s="7">
        <v>39.037426895837122</v>
      </c>
      <c r="C27" s="8" t="s">
        <v>5</v>
      </c>
      <c r="D27" s="10" t="s">
        <v>21</v>
      </c>
      <c r="F27" s="7">
        <v>60.9625731041629</v>
      </c>
      <c r="G27" s="8" t="s">
        <v>5</v>
      </c>
      <c r="H27" s="10" t="s">
        <v>21</v>
      </c>
      <c r="I27" s="31"/>
      <c r="K27" s="7">
        <v>35.142133608743976</v>
      </c>
      <c r="L27" s="8" t="s">
        <v>5</v>
      </c>
      <c r="M27" s="10" t="s">
        <v>21</v>
      </c>
      <c r="O27" s="7">
        <v>64.857866391256039</v>
      </c>
      <c r="P27" s="8" t="s">
        <v>5</v>
      </c>
      <c r="Q27" s="10" t="s">
        <v>21</v>
      </c>
      <c r="R27" s="31"/>
      <c r="T27" s="7">
        <v>34.234143302934619</v>
      </c>
      <c r="U27" s="8" t="s">
        <v>5</v>
      </c>
      <c r="V27" s="10" t="s">
        <v>21</v>
      </c>
      <c r="X27" s="7">
        <v>65.765856697065459</v>
      </c>
      <c r="Y27" s="8" t="s">
        <v>5</v>
      </c>
      <c r="Z27" s="10" t="s">
        <v>21</v>
      </c>
      <c r="AA27" s="31"/>
      <c r="AC27" s="7">
        <v>78.388442242054452</v>
      </c>
      <c r="AD27" s="8" t="s">
        <v>5</v>
      </c>
      <c r="AE27" s="9" t="s">
        <v>5</v>
      </c>
      <c r="AG27" s="7">
        <v>21.611557757945668</v>
      </c>
      <c r="AH27" s="8" t="s">
        <v>5</v>
      </c>
      <c r="AI27" s="9" t="s">
        <v>5</v>
      </c>
      <c r="AJ27" s="31"/>
      <c r="AL27" s="7">
        <v>57.135734885786135</v>
      </c>
      <c r="AM27" s="8" t="s">
        <v>5</v>
      </c>
      <c r="AN27" s="10" t="s">
        <v>21</v>
      </c>
      <c r="AP27" s="7">
        <v>42.8642651142139</v>
      </c>
      <c r="AQ27" s="8" t="s">
        <v>5</v>
      </c>
      <c r="AR27" s="10" t="s">
        <v>21</v>
      </c>
      <c r="AS27" s="31"/>
      <c r="AU27" s="7">
        <v>22.430754338999009</v>
      </c>
      <c r="AV27" s="8" t="s">
        <v>5</v>
      </c>
      <c r="AW27" s="10" t="s">
        <v>8</v>
      </c>
      <c r="AY27" s="7">
        <v>77.569245661001091</v>
      </c>
      <c r="AZ27" s="8" t="s">
        <v>5</v>
      </c>
      <c r="BA27" s="10" t="s">
        <v>8</v>
      </c>
      <c r="BB27" s="31"/>
      <c r="BD27" s="7">
        <v>7.3993393015035087</v>
      </c>
      <c r="BE27" s="8" t="s">
        <v>5</v>
      </c>
      <c r="BF27" s="10" t="s">
        <v>21</v>
      </c>
      <c r="BH27" s="7">
        <v>92.600660698496512</v>
      </c>
      <c r="BI27" s="8" t="s">
        <v>5</v>
      </c>
      <c r="BJ27" s="10" t="s">
        <v>21</v>
      </c>
      <c r="BK27" s="31"/>
      <c r="BM27" s="7">
        <v>12.808820764599677</v>
      </c>
      <c r="BN27" s="8" t="s">
        <v>5</v>
      </c>
      <c r="BO27" s="9" t="s">
        <v>5</v>
      </c>
      <c r="BQ27" s="7">
        <v>87.191179235400313</v>
      </c>
      <c r="BR27" s="8" t="s">
        <v>5</v>
      </c>
      <c r="BS27" s="9" t="s">
        <v>5</v>
      </c>
    </row>
    <row r="28" spans="1:71" ht="15" x14ac:dyDescent="0.3">
      <c r="A28" s="4" t="s">
        <v>27</v>
      </c>
      <c r="B28" s="7">
        <v>37.796646331988413</v>
      </c>
      <c r="C28" s="8" t="s">
        <v>5</v>
      </c>
      <c r="D28" s="10" t="s">
        <v>28</v>
      </c>
      <c r="F28" s="7">
        <v>62.20335366801131</v>
      </c>
      <c r="G28" s="8" t="s">
        <v>5</v>
      </c>
      <c r="H28" s="10" t="s">
        <v>28</v>
      </c>
      <c r="I28" s="31"/>
      <c r="K28" s="7">
        <v>34.424356631131012</v>
      </c>
      <c r="L28" s="8" t="s">
        <v>5</v>
      </c>
      <c r="M28" s="10" t="s">
        <v>28</v>
      </c>
      <c r="O28" s="7">
        <v>65.575643368868768</v>
      </c>
      <c r="P28" s="8" t="s">
        <v>5</v>
      </c>
      <c r="Q28" s="10" t="s">
        <v>28</v>
      </c>
      <c r="R28" s="31"/>
      <c r="T28" s="7">
        <v>27.87269543754396</v>
      </c>
      <c r="U28" s="8" t="s">
        <v>5</v>
      </c>
      <c r="V28" s="10" t="s">
        <v>30</v>
      </c>
      <c r="X28" s="7">
        <v>72.127304562455734</v>
      </c>
      <c r="Y28" s="8" t="s">
        <v>5</v>
      </c>
      <c r="Z28" s="10" t="s">
        <v>30</v>
      </c>
      <c r="AA28" s="31"/>
      <c r="AC28" s="7">
        <v>79.208349650197491</v>
      </c>
      <c r="AD28" s="8" t="s">
        <v>5</v>
      </c>
      <c r="AE28" s="9" t="s">
        <v>5</v>
      </c>
      <c r="AG28" s="7">
        <v>20.791650349802449</v>
      </c>
      <c r="AH28" s="8" t="s">
        <v>5</v>
      </c>
      <c r="AI28" s="9" t="s">
        <v>5</v>
      </c>
      <c r="AJ28" s="31"/>
      <c r="AL28" s="7">
        <v>64.704298986218703</v>
      </c>
      <c r="AM28" s="8" t="s">
        <v>5</v>
      </c>
      <c r="AN28" s="10" t="s">
        <v>8</v>
      </c>
      <c r="AP28" s="7">
        <v>35.295701013781063</v>
      </c>
      <c r="AQ28" s="8" t="s">
        <v>5</v>
      </c>
      <c r="AR28" s="10" t="s">
        <v>8</v>
      </c>
      <c r="AS28" s="31"/>
      <c r="AU28" s="7">
        <v>20.694313974527137</v>
      </c>
      <c r="AV28" s="8" t="s">
        <v>5</v>
      </c>
      <c r="AW28" s="10" t="s">
        <v>13</v>
      </c>
      <c r="AY28" s="7">
        <v>79.305686025472795</v>
      </c>
      <c r="AZ28" s="8" t="s">
        <v>5</v>
      </c>
      <c r="BA28" s="10" t="s">
        <v>13</v>
      </c>
      <c r="BB28" s="31"/>
      <c r="BD28" s="7">
        <v>8.7916358435102655</v>
      </c>
      <c r="BE28" s="8" t="s">
        <v>5</v>
      </c>
      <c r="BF28" s="10" t="s">
        <v>28</v>
      </c>
      <c r="BH28" s="7">
        <v>91.208364156489722</v>
      </c>
      <c r="BI28" s="8" t="s">
        <v>5</v>
      </c>
      <c r="BJ28" s="10" t="s">
        <v>28</v>
      </c>
      <c r="BK28" s="31"/>
      <c r="BM28" s="7">
        <v>9.5815181173213571</v>
      </c>
      <c r="BN28" s="8" t="s">
        <v>5</v>
      </c>
      <c r="BO28" s="9" t="s">
        <v>5</v>
      </c>
      <c r="BQ28" s="7">
        <v>90.418481882678563</v>
      </c>
      <c r="BR28" s="8" t="s">
        <v>5</v>
      </c>
      <c r="BS28" s="9" t="s">
        <v>5</v>
      </c>
    </row>
    <row r="29" spans="1:71" ht="15" x14ac:dyDescent="0.3">
      <c r="A29" s="4" t="s">
        <v>29</v>
      </c>
      <c r="B29" s="7">
        <v>32.03503531398492</v>
      </c>
      <c r="C29" s="8" t="s">
        <v>5</v>
      </c>
      <c r="D29" s="10" t="s">
        <v>30</v>
      </c>
      <c r="F29" s="7">
        <v>67.964964686015236</v>
      </c>
      <c r="G29" s="8" t="s">
        <v>5</v>
      </c>
      <c r="H29" s="10" t="s">
        <v>30</v>
      </c>
      <c r="I29" s="31"/>
      <c r="K29" s="7">
        <v>28.321338751630918</v>
      </c>
      <c r="L29" s="8" t="s">
        <v>5</v>
      </c>
      <c r="M29" s="10" t="s">
        <v>30</v>
      </c>
      <c r="O29" s="7">
        <v>71.67866124836921</v>
      </c>
      <c r="P29" s="8" t="s">
        <v>5</v>
      </c>
      <c r="Q29" s="10" t="s">
        <v>30</v>
      </c>
      <c r="R29" s="31"/>
      <c r="T29" s="7">
        <v>28.531936633146071</v>
      </c>
      <c r="U29" s="8" t="s">
        <v>5</v>
      </c>
      <c r="V29" s="10" t="s">
        <v>32</v>
      </c>
      <c r="X29" s="7">
        <v>71.468063366854039</v>
      </c>
      <c r="Y29" s="8" t="s">
        <v>5</v>
      </c>
      <c r="Z29" s="10" t="s">
        <v>32</v>
      </c>
      <c r="AA29" s="31"/>
      <c r="AC29" s="7">
        <v>77.274432509863445</v>
      </c>
      <c r="AD29" s="8" t="s">
        <v>5</v>
      </c>
      <c r="AE29" s="9" t="s">
        <v>5</v>
      </c>
      <c r="AG29" s="7">
        <v>22.725567490136729</v>
      </c>
      <c r="AH29" s="8" t="s">
        <v>5</v>
      </c>
      <c r="AI29" s="9" t="s">
        <v>5</v>
      </c>
      <c r="AJ29" s="31"/>
      <c r="AL29" s="7">
        <v>63.573340299915252</v>
      </c>
      <c r="AM29" s="8" t="s">
        <v>5</v>
      </c>
      <c r="AN29" s="10" t="s">
        <v>13</v>
      </c>
      <c r="AP29" s="7">
        <v>36.426659700084919</v>
      </c>
      <c r="AQ29" s="8" t="s">
        <v>5</v>
      </c>
      <c r="AR29" s="10" t="s">
        <v>13</v>
      </c>
      <c r="AS29" s="31"/>
      <c r="AU29" s="7">
        <v>24.365830542750899</v>
      </c>
      <c r="AV29" s="8" t="s">
        <v>5</v>
      </c>
      <c r="AW29" s="9" t="s">
        <v>5</v>
      </c>
      <c r="AY29" s="7">
        <v>75.634169457249172</v>
      </c>
      <c r="AZ29" s="8" t="s">
        <v>5</v>
      </c>
      <c r="BA29" s="9" t="s">
        <v>5</v>
      </c>
      <c r="BB29" s="31"/>
      <c r="BD29" s="7">
        <v>11.756079779701279</v>
      </c>
      <c r="BE29" s="8" t="s">
        <v>5</v>
      </c>
      <c r="BF29" s="10" t="s">
        <v>30</v>
      </c>
      <c r="BH29" s="7">
        <v>88.243920220298861</v>
      </c>
      <c r="BI29" s="8" t="s">
        <v>5</v>
      </c>
      <c r="BJ29" s="10" t="s">
        <v>30</v>
      </c>
      <c r="BK29" s="31"/>
      <c r="BM29" s="7">
        <v>9.2047630311564639</v>
      </c>
      <c r="BN29" s="8" t="s">
        <v>5</v>
      </c>
      <c r="BO29" s="9" t="s">
        <v>5</v>
      </c>
      <c r="BQ29" s="7">
        <v>90.795236968843582</v>
      </c>
      <c r="BR29" s="8" t="s">
        <v>5</v>
      </c>
      <c r="BS29" s="9" t="s">
        <v>5</v>
      </c>
    </row>
    <row r="30" spans="1:71" ht="15" x14ac:dyDescent="0.3">
      <c r="A30" s="4" t="s">
        <v>31</v>
      </c>
      <c r="B30" s="7">
        <v>30.941243761466126</v>
      </c>
      <c r="C30" s="8" t="s">
        <v>5</v>
      </c>
      <c r="D30" s="10" t="s">
        <v>32</v>
      </c>
      <c r="F30" s="7">
        <v>69.058756238534073</v>
      </c>
      <c r="G30" s="8" t="s">
        <v>5</v>
      </c>
      <c r="H30" s="10" t="s">
        <v>32</v>
      </c>
      <c r="I30" s="31"/>
      <c r="K30" s="7">
        <v>28.463572909349622</v>
      </c>
      <c r="L30" s="8" t="s">
        <v>5</v>
      </c>
      <c r="M30" s="10" t="s">
        <v>32</v>
      </c>
      <c r="O30" s="7">
        <v>71.536427090650591</v>
      </c>
      <c r="P30" s="8" t="s">
        <v>5</v>
      </c>
      <c r="Q30" s="10" t="s">
        <v>32</v>
      </c>
      <c r="R30" s="31"/>
      <c r="T30" s="7">
        <v>33.482945108500473</v>
      </c>
      <c r="U30" s="8" t="s">
        <v>5</v>
      </c>
      <c r="V30" s="10" t="s">
        <v>28</v>
      </c>
      <c r="X30" s="7">
        <v>66.517054891499754</v>
      </c>
      <c r="Y30" s="8" t="s">
        <v>5</v>
      </c>
      <c r="Z30" s="10" t="s">
        <v>28</v>
      </c>
      <c r="AA30" s="31"/>
      <c r="AC30" s="7">
        <v>78.560664039610316</v>
      </c>
      <c r="AD30" s="8" t="s">
        <v>5</v>
      </c>
      <c r="AE30" s="9" t="s">
        <v>5</v>
      </c>
      <c r="AG30" s="7">
        <v>21.43933596038978</v>
      </c>
      <c r="AH30" s="8" t="s">
        <v>5</v>
      </c>
      <c r="AI30" s="9" t="s">
        <v>5</v>
      </c>
      <c r="AJ30" s="31"/>
      <c r="AL30" s="7">
        <v>61.424173902791843</v>
      </c>
      <c r="AM30" s="8" t="s">
        <v>5</v>
      </c>
      <c r="AN30" s="9" t="s">
        <v>5</v>
      </c>
      <c r="AP30" s="7">
        <v>38.575826097208271</v>
      </c>
      <c r="AQ30" s="8" t="s">
        <v>5</v>
      </c>
      <c r="AR30" s="9" t="s">
        <v>5</v>
      </c>
      <c r="AS30" s="31"/>
      <c r="AU30" s="7">
        <v>26.919185688064452</v>
      </c>
      <c r="AV30" s="8" t="s">
        <v>5</v>
      </c>
      <c r="AW30" s="10" t="s">
        <v>21</v>
      </c>
      <c r="AY30" s="7">
        <v>73.080814311935811</v>
      </c>
      <c r="AZ30" s="8" t="s">
        <v>5</v>
      </c>
      <c r="BA30" s="10" t="s">
        <v>21</v>
      </c>
      <c r="BB30" s="31"/>
      <c r="BD30" s="7">
        <v>12.797029396183978</v>
      </c>
      <c r="BE30" s="8" t="s">
        <v>5</v>
      </c>
      <c r="BF30" s="10" t="s">
        <v>32</v>
      </c>
      <c r="BH30" s="7">
        <v>87.202970603816155</v>
      </c>
      <c r="BI30" s="8" t="s">
        <v>5</v>
      </c>
      <c r="BJ30" s="10" t="s">
        <v>32</v>
      </c>
      <c r="BK30" s="31"/>
      <c r="BM30" s="7">
        <v>10.047084795129226</v>
      </c>
      <c r="BN30" s="8" t="s">
        <v>5</v>
      </c>
      <c r="BO30" s="9" t="s">
        <v>5</v>
      </c>
      <c r="BQ30" s="7">
        <v>89.952915204870891</v>
      </c>
      <c r="BR30" s="8" t="s">
        <v>5</v>
      </c>
      <c r="BS30" s="9" t="s">
        <v>5</v>
      </c>
    </row>
    <row r="31" spans="1:71" x14ac:dyDescent="0.3">
      <c r="I31" s="31"/>
      <c r="R31" s="31"/>
      <c r="AA31" s="31"/>
      <c r="AJ31" s="31"/>
      <c r="AS31" s="31"/>
      <c r="BB31" s="31"/>
      <c r="BK31" s="31"/>
    </row>
    <row r="32" spans="1:71" x14ac:dyDescent="0.3">
      <c r="A32" s="6" t="s">
        <v>33</v>
      </c>
      <c r="I32" s="31"/>
      <c r="R32" s="31"/>
      <c r="AA32" s="31"/>
      <c r="AJ32" s="31"/>
      <c r="AS32" s="31"/>
      <c r="BB32" s="31"/>
      <c r="BK32" s="31"/>
    </row>
    <row r="33" spans="1:71" ht="15" x14ac:dyDescent="0.3">
      <c r="A33" s="4" t="s">
        <v>34</v>
      </c>
      <c r="B33" s="7">
        <v>33.650508629968947</v>
      </c>
      <c r="C33" s="8" t="s">
        <v>5</v>
      </c>
      <c r="D33" s="10" t="s">
        <v>8</v>
      </c>
      <c r="F33" s="7">
        <v>66.349491370031771</v>
      </c>
      <c r="G33" s="8" t="s">
        <v>5</v>
      </c>
      <c r="H33" s="10" t="s">
        <v>8</v>
      </c>
      <c r="I33" s="31"/>
      <c r="K33" s="7">
        <v>29.269041166719482</v>
      </c>
      <c r="L33" s="8" t="s">
        <v>5</v>
      </c>
      <c r="M33" s="10" t="s">
        <v>8</v>
      </c>
      <c r="O33" s="7">
        <v>70.730958833281022</v>
      </c>
      <c r="P33" s="8" t="s">
        <v>5</v>
      </c>
      <c r="Q33" s="10" t="s">
        <v>8</v>
      </c>
      <c r="R33" s="31"/>
      <c r="T33" s="7">
        <v>27.189440087471262</v>
      </c>
      <c r="U33" s="8" t="s">
        <v>5</v>
      </c>
      <c r="V33" s="10" t="s">
        <v>8</v>
      </c>
      <c r="X33" s="7">
        <v>72.810559912529101</v>
      </c>
      <c r="Y33" s="8" t="s">
        <v>5</v>
      </c>
      <c r="Z33" s="10" t="s">
        <v>8</v>
      </c>
      <c r="AA33" s="31"/>
      <c r="AC33" s="7">
        <v>79.07887946252707</v>
      </c>
      <c r="AD33" s="8" t="s">
        <v>5</v>
      </c>
      <c r="AE33" s="9" t="s">
        <v>5</v>
      </c>
      <c r="AG33" s="7">
        <v>20.921120537473179</v>
      </c>
      <c r="AH33" s="8" t="s">
        <v>5</v>
      </c>
      <c r="AI33" s="9" t="s">
        <v>5</v>
      </c>
      <c r="AJ33" s="31"/>
      <c r="AL33" s="7">
        <v>64.990633035356737</v>
      </c>
      <c r="AM33" s="8" t="s">
        <v>5</v>
      </c>
      <c r="AN33" s="10" t="s">
        <v>8</v>
      </c>
      <c r="AP33" s="7">
        <v>35.009366964643746</v>
      </c>
      <c r="AQ33" s="8" t="s">
        <v>5</v>
      </c>
      <c r="AR33" s="10" t="s">
        <v>8</v>
      </c>
      <c r="AS33" s="31"/>
      <c r="AU33" s="7">
        <v>21.207368735799243</v>
      </c>
      <c r="AV33" s="8" t="s">
        <v>5</v>
      </c>
      <c r="AW33" s="10" t="s">
        <v>8</v>
      </c>
      <c r="AY33" s="7">
        <v>78.792631264200935</v>
      </c>
      <c r="AZ33" s="8" t="s">
        <v>5</v>
      </c>
      <c r="BA33" s="10" t="s">
        <v>8</v>
      </c>
      <c r="BB33" s="31"/>
      <c r="BD33" s="7">
        <v>8.6143588110559968</v>
      </c>
      <c r="BE33" s="8" t="s">
        <v>5</v>
      </c>
      <c r="BF33" s="10" t="s">
        <v>8</v>
      </c>
      <c r="BH33" s="7">
        <v>91.385641188944049</v>
      </c>
      <c r="BI33" s="8" t="s">
        <v>5</v>
      </c>
      <c r="BJ33" s="10" t="s">
        <v>8</v>
      </c>
      <c r="BK33" s="31"/>
      <c r="BM33" s="7">
        <v>7.9685013550605737</v>
      </c>
      <c r="BN33" s="8" t="s">
        <v>5</v>
      </c>
      <c r="BO33" s="10" t="s">
        <v>8</v>
      </c>
      <c r="BQ33" s="7">
        <v>92.031498644939475</v>
      </c>
      <c r="BR33" s="8" t="s">
        <v>5</v>
      </c>
      <c r="BS33" s="10" t="s">
        <v>8</v>
      </c>
    </row>
    <row r="34" spans="1:71" ht="15" x14ac:dyDescent="0.3">
      <c r="A34" s="4" t="s">
        <v>35</v>
      </c>
      <c r="B34" s="7">
        <v>41.554307391086638</v>
      </c>
      <c r="C34" s="8" t="s">
        <v>5</v>
      </c>
      <c r="D34" s="10" t="s">
        <v>8</v>
      </c>
      <c r="F34" s="7">
        <v>58.445692608913248</v>
      </c>
      <c r="G34" s="8" t="s">
        <v>5</v>
      </c>
      <c r="H34" s="10" t="s">
        <v>8</v>
      </c>
      <c r="I34" s="31"/>
      <c r="K34" s="7">
        <v>43.408020674726252</v>
      </c>
      <c r="L34" s="8" t="s">
        <v>5</v>
      </c>
      <c r="M34" s="10" t="s">
        <v>8</v>
      </c>
      <c r="O34" s="7">
        <v>56.591979325273641</v>
      </c>
      <c r="P34" s="8" t="s">
        <v>5</v>
      </c>
      <c r="Q34" s="10" t="s">
        <v>8</v>
      </c>
      <c r="R34" s="31"/>
      <c r="T34" s="7">
        <v>46.388177301842489</v>
      </c>
      <c r="U34" s="8" t="s">
        <v>5</v>
      </c>
      <c r="V34" s="10" t="s">
        <v>8</v>
      </c>
      <c r="X34" s="7">
        <v>53.61182269815744</v>
      </c>
      <c r="Y34" s="8" t="s">
        <v>5</v>
      </c>
      <c r="Z34" s="10" t="s">
        <v>8</v>
      </c>
      <c r="AA34" s="31"/>
      <c r="AC34" s="7">
        <v>76.108874511559705</v>
      </c>
      <c r="AD34" s="8" t="s">
        <v>5</v>
      </c>
      <c r="AE34" s="9" t="s">
        <v>5</v>
      </c>
      <c r="AG34" s="7">
        <v>23.891125488440256</v>
      </c>
      <c r="AH34" s="8" t="s">
        <v>5</v>
      </c>
      <c r="AI34" s="9" t="s">
        <v>5</v>
      </c>
      <c r="AJ34" s="31"/>
      <c r="AL34" s="7">
        <v>49.870864028994731</v>
      </c>
      <c r="AM34" s="8" t="s">
        <v>5</v>
      </c>
      <c r="AN34" s="10" t="s">
        <v>8</v>
      </c>
      <c r="AP34" s="7">
        <v>50.129135971005198</v>
      </c>
      <c r="AQ34" s="8" t="s">
        <v>5</v>
      </c>
      <c r="AR34" s="10" t="s">
        <v>8</v>
      </c>
      <c r="AS34" s="31"/>
      <c r="AU34" s="7">
        <v>32.966705276931386</v>
      </c>
      <c r="AV34" s="8" t="s">
        <v>5</v>
      </c>
      <c r="AW34" s="10" t="s">
        <v>8</v>
      </c>
      <c r="AY34" s="7">
        <v>67.033294723068551</v>
      </c>
      <c r="AZ34" s="8" t="s">
        <v>5</v>
      </c>
      <c r="BA34" s="10" t="s">
        <v>8</v>
      </c>
      <c r="BB34" s="31"/>
      <c r="BD34" s="7">
        <v>17.051134194947171</v>
      </c>
      <c r="BE34" s="8" t="s">
        <v>5</v>
      </c>
      <c r="BF34" s="10" t="s">
        <v>8</v>
      </c>
      <c r="BH34" s="7">
        <v>82.94886580505289</v>
      </c>
      <c r="BI34" s="8" t="s">
        <v>5</v>
      </c>
      <c r="BJ34" s="10" t="s">
        <v>8</v>
      </c>
      <c r="BK34" s="31"/>
      <c r="BM34" s="7">
        <v>20.20621119919036</v>
      </c>
      <c r="BN34" s="8" t="s">
        <v>5</v>
      </c>
      <c r="BO34" s="10" t="s">
        <v>8</v>
      </c>
      <c r="BQ34" s="7">
        <v>79.79378880080958</v>
      </c>
      <c r="BR34" s="8" t="s">
        <v>5</v>
      </c>
      <c r="BS34" s="10" t="s">
        <v>8</v>
      </c>
    </row>
    <row r="35" spans="1:71" x14ac:dyDescent="0.3">
      <c r="I35" s="31"/>
      <c r="R35" s="31"/>
      <c r="AA35" s="31"/>
      <c r="AJ35" s="31"/>
      <c r="AS35" s="31"/>
      <c r="BB35" s="31"/>
      <c r="BK35" s="31"/>
    </row>
    <row r="36" spans="1:71" x14ac:dyDescent="0.3">
      <c r="A36" s="6" t="s">
        <v>194</v>
      </c>
      <c r="I36" s="31"/>
      <c r="R36" s="31"/>
      <c r="AA36" s="31"/>
      <c r="AJ36" s="31"/>
      <c r="AS36" s="31"/>
      <c r="BB36" s="31"/>
      <c r="BK36" s="31"/>
    </row>
    <row r="37" spans="1:71" ht="15" x14ac:dyDescent="0.3">
      <c r="A37" s="4" t="s">
        <v>195</v>
      </c>
      <c r="B37" s="7">
        <v>33.40209675597302</v>
      </c>
      <c r="C37" s="8" t="s">
        <v>5</v>
      </c>
      <c r="D37" s="10" t="s">
        <v>17</v>
      </c>
      <c r="F37" s="7">
        <v>66.597903244027592</v>
      </c>
      <c r="G37" s="8" t="s">
        <v>5</v>
      </c>
      <c r="H37" s="10" t="s">
        <v>17</v>
      </c>
      <c r="I37" s="31"/>
      <c r="K37" s="7">
        <v>28.94025342286518</v>
      </c>
      <c r="L37" s="8" t="s">
        <v>5</v>
      </c>
      <c r="M37" s="10" t="s">
        <v>17</v>
      </c>
      <c r="O37" s="7">
        <v>71.059746577135286</v>
      </c>
      <c r="P37" s="8" t="s">
        <v>5</v>
      </c>
      <c r="Q37" s="10" t="s">
        <v>17</v>
      </c>
      <c r="R37" s="31"/>
      <c r="T37" s="7">
        <v>27.813684624227005</v>
      </c>
      <c r="U37" s="8" t="s">
        <v>5</v>
      </c>
      <c r="V37" s="10" t="s">
        <v>17</v>
      </c>
      <c r="X37" s="7">
        <v>72.186315375773347</v>
      </c>
      <c r="Y37" s="8" t="s">
        <v>5</v>
      </c>
      <c r="Z37" s="10" t="s">
        <v>17</v>
      </c>
      <c r="AA37" s="31"/>
      <c r="AC37" s="7">
        <v>82.227073549434166</v>
      </c>
      <c r="AD37" s="8" t="s">
        <v>5</v>
      </c>
      <c r="AE37" s="10" t="s">
        <v>21</v>
      </c>
      <c r="AG37" s="7">
        <v>17.772926450565947</v>
      </c>
      <c r="AH37" s="8" t="s">
        <v>5</v>
      </c>
      <c r="AI37" s="10" t="s">
        <v>21</v>
      </c>
      <c r="AJ37" s="31"/>
      <c r="AL37" s="7">
        <v>65.495585539574037</v>
      </c>
      <c r="AM37" s="8" t="s">
        <v>5</v>
      </c>
      <c r="AN37" s="10" t="s">
        <v>21</v>
      </c>
      <c r="AP37" s="7">
        <v>34.50441446042629</v>
      </c>
      <c r="AQ37" s="8" t="s">
        <v>5</v>
      </c>
      <c r="AR37" s="10" t="s">
        <v>21</v>
      </c>
      <c r="AS37" s="31"/>
      <c r="AU37" s="7">
        <v>20.839000039273316</v>
      </c>
      <c r="AV37" s="8" t="s">
        <v>5</v>
      </c>
      <c r="AW37" s="10" t="s">
        <v>17</v>
      </c>
      <c r="AY37" s="7">
        <v>79.16099996072677</v>
      </c>
      <c r="AZ37" s="8" t="s">
        <v>5</v>
      </c>
      <c r="BA37" s="10" t="s">
        <v>17</v>
      </c>
      <c r="BB37" s="31"/>
      <c r="BD37" s="7">
        <v>8.4777808544965794</v>
      </c>
      <c r="BE37" s="8" t="s">
        <v>5</v>
      </c>
      <c r="BF37" s="10" t="s">
        <v>17</v>
      </c>
      <c r="BH37" s="7">
        <v>91.522219145503442</v>
      </c>
      <c r="BI37" s="8" t="s">
        <v>5</v>
      </c>
      <c r="BJ37" s="10" t="s">
        <v>17</v>
      </c>
      <c r="BK37" s="31"/>
      <c r="BM37" s="7">
        <v>8.4655916102618001</v>
      </c>
      <c r="BN37" s="8" t="s">
        <v>5</v>
      </c>
      <c r="BO37" s="10" t="s">
        <v>17</v>
      </c>
      <c r="BQ37" s="7">
        <v>91.534408389738246</v>
      </c>
      <c r="BR37" s="8" t="s">
        <v>5</v>
      </c>
      <c r="BS37" s="10" t="s">
        <v>17</v>
      </c>
    </row>
    <row r="38" spans="1:71" ht="15" x14ac:dyDescent="0.3">
      <c r="A38" s="4" t="s">
        <v>196</v>
      </c>
      <c r="B38" s="7">
        <v>45.499049278573004</v>
      </c>
      <c r="C38" s="8" t="s">
        <v>5</v>
      </c>
      <c r="D38" s="10" t="s">
        <v>8</v>
      </c>
      <c r="F38" s="7">
        <v>54.500950721426889</v>
      </c>
      <c r="G38" s="8" t="s">
        <v>5</v>
      </c>
      <c r="H38" s="10" t="s">
        <v>8</v>
      </c>
      <c r="I38" s="31"/>
      <c r="K38" s="7">
        <v>45.122743916578109</v>
      </c>
      <c r="L38" s="8" t="s">
        <v>5</v>
      </c>
      <c r="M38" s="10" t="s">
        <v>8</v>
      </c>
      <c r="O38" s="7">
        <v>54.877256083421763</v>
      </c>
      <c r="P38" s="8" t="s">
        <v>5</v>
      </c>
      <c r="Q38" s="10" t="s">
        <v>8</v>
      </c>
      <c r="R38" s="31"/>
      <c r="T38" s="7">
        <v>37.389311144642129</v>
      </c>
      <c r="U38" s="8" t="s">
        <v>5</v>
      </c>
      <c r="V38" s="10" t="s">
        <v>70</v>
      </c>
      <c r="X38" s="7">
        <v>62.610688855357786</v>
      </c>
      <c r="Y38" s="8" t="s">
        <v>5</v>
      </c>
      <c r="Z38" s="10" t="s">
        <v>70</v>
      </c>
      <c r="AA38" s="31"/>
      <c r="AC38" s="7">
        <v>36.493192180326353</v>
      </c>
      <c r="AD38" s="8" t="s">
        <v>5</v>
      </c>
      <c r="AE38" s="10" t="s">
        <v>178</v>
      </c>
      <c r="AG38" s="7">
        <v>63.506807819673583</v>
      </c>
      <c r="AH38" s="8" t="s">
        <v>5</v>
      </c>
      <c r="AI38" s="10" t="s">
        <v>178</v>
      </c>
      <c r="AJ38" s="31"/>
      <c r="AL38" s="7">
        <v>51.728701689113052</v>
      </c>
      <c r="AM38" s="8" t="s">
        <v>5</v>
      </c>
      <c r="AN38" s="10" t="s">
        <v>8</v>
      </c>
      <c r="AP38" s="7">
        <v>48.271298310886827</v>
      </c>
      <c r="AQ38" s="8" t="s">
        <v>5</v>
      </c>
      <c r="AR38" s="10" t="s">
        <v>8</v>
      </c>
      <c r="AS38" s="31"/>
      <c r="AU38" s="7">
        <v>29.803680670016664</v>
      </c>
      <c r="AV38" s="8" t="s">
        <v>5</v>
      </c>
      <c r="AW38" s="10" t="s">
        <v>8</v>
      </c>
      <c r="AY38" s="7">
        <v>70.196319329983254</v>
      </c>
      <c r="AZ38" s="8" t="s">
        <v>5</v>
      </c>
      <c r="BA38" s="10" t="s">
        <v>8</v>
      </c>
      <c r="BB38" s="31"/>
      <c r="BD38" s="7">
        <v>15.143460029706054</v>
      </c>
      <c r="BE38" s="8" t="s">
        <v>62</v>
      </c>
      <c r="BF38" s="10" t="s">
        <v>8</v>
      </c>
      <c r="BH38" s="7">
        <v>84.856539970293895</v>
      </c>
      <c r="BI38" s="8" t="s">
        <v>5</v>
      </c>
      <c r="BJ38" s="10" t="s">
        <v>8</v>
      </c>
      <c r="BK38" s="31"/>
      <c r="BM38" s="7">
        <v>13.690238119693493</v>
      </c>
      <c r="BN38" s="8" t="s">
        <v>62</v>
      </c>
      <c r="BO38" s="10" t="s">
        <v>70</v>
      </c>
      <c r="BQ38" s="7">
        <v>86.309761880306496</v>
      </c>
      <c r="BR38" s="8" t="s">
        <v>5</v>
      </c>
      <c r="BS38" s="10" t="s">
        <v>70</v>
      </c>
    </row>
    <row r="39" spans="1:71" ht="15" x14ac:dyDescent="0.3">
      <c r="A39" s="4" t="s">
        <v>197</v>
      </c>
      <c r="B39" s="7">
        <v>42.247573608069672</v>
      </c>
      <c r="C39" s="8" t="s">
        <v>5</v>
      </c>
      <c r="D39" s="10" t="s">
        <v>13</v>
      </c>
      <c r="F39" s="7">
        <v>57.752426391930221</v>
      </c>
      <c r="G39" s="8" t="s">
        <v>5</v>
      </c>
      <c r="H39" s="10" t="s">
        <v>13</v>
      </c>
      <c r="I39" s="31"/>
      <c r="K39" s="7">
        <v>41.415835732434452</v>
      </c>
      <c r="L39" s="8" t="s">
        <v>5</v>
      </c>
      <c r="M39" s="10" t="s">
        <v>13</v>
      </c>
      <c r="O39" s="7">
        <v>58.584164267565441</v>
      </c>
      <c r="P39" s="8" t="s">
        <v>5</v>
      </c>
      <c r="Q39" s="10" t="s">
        <v>13</v>
      </c>
      <c r="R39" s="31"/>
      <c r="T39" s="7">
        <v>39.757127106077164</v>
      </c>
      <c r="U39" s="8" t="s">
        <v>5</v>
      </c>
      <c r="V39" s="10" t="s">
        <v>13</v>
      </c>
      <c r="X39" s="7">
        <v>60.24287289392273</v>
      </c>
      <c r="Y39" s="8" t="s">
        <v>5</v>
      </c>
      <c r="Z39" s="10" t="s">
        <v>13</v>
      </c>
      <c r="AA39" s="31"/>
      <c r="AC39" s="7">
        <v>76.644743449666436</v>
      </c>
      <c r="AD39" s="8" t="s">
        <v>5</v>
      </c>
      <c r="AE39" s="10" t="s">
        <v>15</v>
      </c>
      <c r="AG39" s="7">
        <v>23.355256550333536</v>
      </c>
      <c r="AH39" s="8" t="s">
        <v>5</v>
      </c>
      <c r="AI39" s="10" t="s">
        <v>15</v>
      </c>
      <c r="AJ39" s="31"/>
      <c r="AL39" s="7">
        <v>58.121022386901764</v>
      </c>
      <c r="AM39" s="8" t="s">
        <v>5</v>
      </c>
      <c r="AN39" s="10" t="s">
        <v>13</v>
      </c>
      <c r="AP39" s="7">
        <v>41.878977613098137</v>
      </c>
      <c r="AQ39" s="8" t="s">
        <v>5</v>
      </c>
      <c r="AR39" s="10" t="s">
        <v>13</v>
      </c>
      <c r="AS39" s="31"/>
      <c r="AU39" s="7">
        <v>31.349646644708006</v>
      </c>
      <c r="AV39" s="8" t="s">
        <v>5</v>
      </c>
      <c r="AW39" s="10" t="s">
        <v>13</v>
      </c>
      <c r="AY39" s="7">
        <v>68.650353355291927</v>
      </c>
      <c r="AZ39" s="8" t="s">
        <v>5</v>
      </c>
      <c r="BA39" s="10" t="s">
        <v>13</v>
      </c>
      <c r="BB39" s="31"/>
      <c r="BD39" s="7">
        <v>17.660090582454995</v>
      </c>
      <c r="BE39" s="8" t="s">
        <v>62</v>
      </c>
      <c r="BF39" s="10" t="s">
        <v>13</v>
      </c>
      <c r="BH39" s="7">
        <v>82.339909417545016</v>
      </c>
      <c r="BI39" s="8" t="s">
        <v>5</v>
      </c>
      <c r="BJ39" s="10" t="s">
        <v>13</v>
      </c>
      <c r="BK39" s="31"/>
      <c r="BM39" s="7">
        <v>15.136020642681736</v>
      </c>
      <c r="BN39" s="8" t="s">
        <v>62</v>
      </c>
      <c r="BO39" s="10" t="s">
        <v>13</v>
      </c>
      <c r="BQ39" s="7">
        <v>84.863979357318257</v>
      </c>
      <c r="BR39" s="8" t="s">
        <v>5</v>
      </c>
      <c r="BS39" s="10" t="s">
        <v>13</v>
      </c>
    </row>
    <row r="40" spans="1:71" ht="15" x14ac:dyDescent="0.3">
      <c r="A40" s="4" t="s">
        <v>198</v>
      </c>
      <c r="B40" s="7">
        <v>39.666685926223451</v>
      </c>
      <c r="C40" s="8" t="s">
        <v>5</v>
      </c>
      <c r="D40" s="10" t="s">
        <v>15</v>
      </c>
      <c r="F40" s="7">
        <v>60.333314073776577</v>
      </c>
      <c r="G40" s="8" t="s">
        <v>5</v>
      </c>
      <c r="H40" s="10" t="s">
        <v>15</v>
      </c>
      <c r="I40" s="31"/>
      <c r="K40" s="7">
        <v>44.417161934335816</v>
      </c>
      <c r="L40" s="8" t="s">
        <v>5</v>
      </c>
      <c r="M40" s="10" t="s">
        <v>15</v>
      </c>
      <c r="O40" s="7">
        <v>55.582838065664255</v>
      </c>
      <c r="P40" s="8" t="s">
        <v>5</v>
      </c>
      <c r="Q40" s="10" t="s">
        <v>15</v>
      </c>
      <c r="R40" s="31"/>
      <c r="T40" s="7">
        <v>47.619585408723097</v>
      </c>
      <c r="U40" s="8" t="s">
        <v>5</v>
      </c>
      <c r="V40" s="10" t="s">
        <v>28</v>
      </c>
      <c r="X40" s="7">
        <v>52.380414591276939</v>
      </c>
      <c r="Y40" s="8" t="s">
        <v>5</v>
      </c>
      <c r="Z40" s="10" t="s">
        <v>28</v>
      </c>
      <c r="AA40" s="31"/>
      <c r="AC40" s="7">
        <v>74.256339225729988</v>
      </c>
      <c r="AD40" s="8" t="s">
        <v>5</v>
      </c>
      <c r="AE40" s="10" t="s">
        <v>32</v>
      </c>
      <c r="AG40" s="7">
        <v>25.743660774270126</v>
      </c>
      <c r="AH40" s="8" t="s">
        <v>5</v>
      </c>
      <c r="AI40" s="10" t="s">
        <v>32</v>
      </c>
      <c r="AJ40" s="31"/>
      <c r="AL40" s="7">
        <v>41.488063621467234</v>
      </c>
      <c r="AM40" s="8" t="s">
        <v>5</v>
      </c>
      <c r="AN40" s="10" t="s">
        <v>21</v>
      </c>
      <c r="AP40" s="7">
        <v>58.511936378532802</v>
      </c>
      <c r="AQ40" s="8" t="s">
        <v>5</v>
      </c>
      <c r="AR40" s="10" t="s">
        <v>21</v>
      </c>
      <c r="AS40" s="31"/>
      <c r="AU40" s="7">
        <v>37.492431655797517</v>
      </c>
      <c r="AV40" s="8" t="s">
        <v>5</v>
      </c>
      <c r="AW40" s="10" t="s">
        <v>15</v>
      </c>
      <c r="AY40" s="7">
        <v>62.507568344202546</v>
      </c>
      <c r="AZ40" s="8" t="s">
        <v>5</v>
      </c>
      <c r="BA40" s="10" t="s">
        <v>15</v>
      </c>
      <c r="BB40" s="31"/>
      <c r="BD40" s="7">
        <v>17.872658563704512</v>
      </c>
      <c r="BE40" s="8" t="s">
        <v>5</v>
      </c>
      <c r="BF40" s="10" t="s">
        <v>15</v>
      </c>
      <c r="BH40" s="7">
        <v>82.127341436295538</v>
      </c>
      <c r="BI40" s="8" t="s">
        <v>5</v>
      </c>
      <c r="BJ40" s="10" t="s">
        <v>15</v>
      </c>
      <c r="BK40" s="31"/>
      <c r="BM40" s="7">
        <v>21.513491028576066</v>
      </c>
      <c r="BN40" s="8" t="s">
        <v>5</v>
      </c>
      <c r="BO40" s="10" t="s">
        <v>28</v>
      </c>
      <c r="BQ40" s="7">
        <v>78.486508971424001</v>
      </c>
      <c r="BR40" s="8" t="s">
        <v>5</v>
      </c>
      <c r="BS40" s="10" t="s">
        <v>28</v>
      </c>
    </row>
    <row r="41" spans="1:71" x14ac:dyDescent="0.3">
      <c r="I41" s="31"/>
      <c r="R41" s="31"/>
      <c r="AA41" s="31"/>
      <c r="AJ41" s="31"/>
      <c r="AS41" s="31"/>
      <c r="BB41" s="31"/>
      <c r="BK41" s="31"/>
    </row>
    <row r="42" spans="1:71" x14ac:dyDescent="0.3">
      <c r="A42" s="6" t="s">
        <v>199</v>
      </c>
      <c r="I42" s="31"/>
      <c r="R42" s="31"/>
      <c r="AA42" s="31"/>
      <c r="AJ42" s="31"/>
      <c r="AS42" s="31"/>
      <c r="BB42" s="31"/>
      <c r="BK42" s="31"/>
    </row>
    <row r="43" spans="1:71" ht="15" x14ac:dyDescent="0.3">
      <c r="A43" s="4" t="s">
        <v>43</v>
      </c>
      <c r="B43" s="7">
        <v>34.851863627174517</v>
      </c>
      <c r="C43" s="8" t="s">
        <v>5</v>
      </c>
      <c r="D43" s="9" t="s">
        <v>5</v>
      </c>
      <c r="F43" s="7">
        <v>65.148136372825462</v>
      </c>
      <c r="G43" s="8" t="s">
        <v>5</v>
      </c>
      <c r="H43" s="9" t="s">
        <v>5</v>
      </c>
      <c r="I43" s="31"/>
      <c r="K43" s="7">
        <v>35.561732030366741</v>
      </c>
      <c r="L43" s="8" t="s">
        <v>5</v>
      </c>
      <c r="M43" s="10" t="s">
        <v>21</v>
      </c>
      <c r="O43" s="7">
        <v>64.438267969633273</v>
      </c>
      <c r="P43" s="8" t="s">
        <v>5</v>
      </c>
      <c r="Q43" s="10" t="s">
        <v>21</v>
      </c>
      <c r="R43" s="31"/>
      <c r="T43" s="7">
        <v>39.138175941052317</v>
      </c>
      <c r="U43" s="8" t="s">
        <v>5</v>
      </c>
      <c r="V43" s="10" t="s">
        <v>17</v>
      </c>
      <c r="X43" s="7">
        <v>60.861824058947697</v>
      </c>
      <c r="Y43" s="8" t="s">
        <v>5</v>
      </c>
      <c r="Z43" s="10" t="s">
        <v>17</v>
      </c>
      <c r="AA43" s="31"/>
      <c r="AC43" s="7">
        <v>75.969755268500535</v>
      </c>
      <c r="AD43" s="8" t="s">
        <v>5</v>
      </c>
      <c r="AE43" s="9" t="s">
        <v>5</v>
      </c>
      <c r="AG43" s="7">
        <v>24.030244731499408</v>
      </c>
      <c r="AH43" s="8" t="s">
        <v>5</v>
      </c>
      <c r="AI43" s="9" t="s">
        <v>5</v>
      </c>
      <c r="AJ43" s="31"/>
      <c r="AL43" s="7">
        <v>58.536245663239896</v>
      </c>
      <c r="AM43" s="8" t="s">
        <v>5</v>
      </c>
      <c r="AN43" s="10" t="s">
        <v>21</v>
      </c>
      <c r="AP43" s="7">
        <v>41.46375433676009</v>
      </c>
      <c r="AQ43" s="8" t="s">
        <v>5</v>
      </c>
      <c r="AR43" s="10" t="s">
        <v>21</v>
      </c>
      <c r="AS43" s="31"/>
      <c r="AU43" s="7">
        <v>21.36091978319417</v>
      </c>
      <c r="AV43" s="8" t="s">
        <v>5</v>
      </c>
      <c r="AW43" s="9" t="s">
        <v>5</v>
      </c>
      <c r="AY43" s="7">
        <v>78.639080216805795</v>
      </c>
      <c r="AZ43" s="8" t="s">
        <v>5</v>
      </c>
      <c r="BA43" s="9" t="s">
        <v>5</v>
      </c>
      <c r="BB43" s="31"/>
      <c r="BD43" s="7">
        <v>14.073083308134471</v>
      </c>
      <c r="BE43" s="8" t="s">
        <v>5</v>
      </c>
      <c r="BF43" s="10" t="s">
        <v>17</v>
      </c>
      <c r="BH43" s="7">
        <v>85.926916691865486</v>
      </c>
      <c r="BI43" s="8" t="s">
        <v>5</v>
      </c>
      <c r="BJ43" s="10" t="s">
        <v>17</v>
      </c>
      <c r="BK43" s="31"/>
      <c r="BM43" s="7">
        <v>16.05389999471916</v>
      </c>
      <c r="BN43" s="8" t="s">
        <v>5</v>
      </c>
      <c r="BO43" s="10" t="s">
        <v>21</v>
      </c>
      <c r="BQ43" s="7">
        <v>83.94610000528084</v>
      </c>
      <c r="BR43" s="8" t="s">
        <v>5</v>
      </c>
      <c r="BS43" s="10" t="s">
        <v>21</v>
      </c>
    </row>
    <row r="44" spans="1:71" ht="15" x14ac:dyDescent="0.3">
      <c r="A44" s="4" t="s">
        <v>44</v>
      </c>
      <c r="B44" s="7">
        <v>35.829107221222586</v>
      </c>
      <c r="C44" s="8" t="s">
        <v>5</v>
      </c>
      <c r="D44" s="9" t="s">
        <v>5</v>
      </c>
      <c r="F44" s="7">
        <v>64.170892778777372</v>
      </c>
      <c r="G44" s="8" t="s">
        <v>5</v>
      </c>
      <c r="H44" s="9" t="s">
        <v>5</v>
      </c>
      <c r="I44" s="31"/>
      <c r="K44" s="7">
        <v>34.345988108379508</v>
      </c>
      <c r="L44" s="8" t="s">
        <v>5</v>
      </c>
      <c r="M44" s="10" t="s">
        <v>28</v>
      </c>
      <c r="O44" s="7">
        <v>65.654011891620527</v>
      </c>
      <c r="P44" s="8" t="s">
        <v>5</v>
      </c>
      <c r="Q44" s="10" t="s">
        <v>28</v>
      </c>
      <c r="R44" s="31"/>
      <c r="T44" s="7">
        <v>32.153559893099995</v>
      </c>
      <c r="U44" s="8" t="s">
        <v>5</v>
      </c>
      <c r="V44" s="10" t="s">
        <v>70</v>
      </c>
      <c r="X44" s="7">
        <v>67.846440106900019</v>
      </c>
      <c r="Y44" s="8" t="s">
        <v>5</v>
      </c>
      <c r="Z44" s="10" t="s">
        <v>70</v>
      </c>
      <c r="AA44" s="31"/>
      <c r="AC44" s="7">
        <v>78.362500461103295</v>
      </c>
      <c r="AD44" s="8" t="s">
        <v>5</v>
      </c>
      <c r="AE44" s="9" t="s">
        <v>5</v>
      </c>
      <c r="AG44" s="7">
        <v>21.637499538896705</v>
      </c>
      <c r="AH44" s="8" t="s">
        <v>5</v>
      </c>
      <c r="AI44" s="9" t="s">
        <v>5</v>
      </c>
      <c r="AJ44" s="31"/>
      <c r="AL44" s="7">
        <v>61.387097258156011</v>
      </c>
      <c r="AM44" s="8" t="s">
        <v>5</v>
      </c>
      <c r="AN44" s="9" t="s">
        <v>5</v>
      </c>
      <c r="AP44" s="7">
        <v>38.612902741843918</v>
      </c>
      <c r="AQ44" s="8" t="s">
        <v>5</v>
      </c>
      <c r="AR44" s="9" t="s">
        <v>5</v>
      </c>
      <c r="AS44" s="31"/>
      <c r="AU44" s="7">
        <v>22.453666148403244</v>
      </c>
      <c r="AV44" s="8" t="s">
        <v>5</v>
      </c>
      <c r="AW44" s="9" t="s">
        <v>5</v>
      </c>
      <c r="AY44" s="7">
        <v>77.546333851596827</v>
      </c>
      <c r="AZ44" s="8" t="s">
        <v>5</v>
      </c>
      <c r="BA44" s="9" t="s">
        <v>5</v>
      </c>
      <c r="BB44" s="31"/>
      <c r="BD44" s="7">
        <v>10.281333360204155</v>
      </c>
      <c r="BE44" s="8" t="s">
        <v>5</v>
      </c>
      <c r="BF44" s="10" t="s">
        <v>8</v>
      </c>
      <c r="BH44" s="7">
        <v>89.718666639795956</v>
      </c>
      <c r="BI44" s="8" t="s">
        <v>5</v>
      </c>
      <c r="BJ44" s="10" t="s">
        <v>8</v>
      </c>
      <c r="BK44" s="31"/>
      <c r="BM44" s="7">
        <v>11.742982404978692</v>
      </c>
      <c r="BN44" s="8" t="s">
        <v>5</v>
      </c>
      <c r="BO44" s="10" t="s">
        <v>21</v>
      </c>
      <c r="BQ44" s="7">
        <v>88.257017595021367</v>
      </c>
      <c r="BR44" s="8" t="s">
        <v>5</v>
      </c>
      <c r="BS44" s="10" t="s">
        <v>21</v>
      </c>
    </row>
    <row r="45" spans="1:71" ht="15" x14ac:dyDescent="0.3">
      <c r="A45" s="4" t="s">
        <v>45</v>
      </c>
      <c r="B45" s="7">
        <v>33.473950908173784</v>
      </c>
      <c r="C45" s="8" t="s">
        <v>5</v>
      </c>
      <c r="D45" s="9" t="s">
        <v>5</v>
      </c>
      <c r="F45" s="7">
        <v>66.526049091826096</v>
      </c>
      <c r="G45" s="8" t="s">
        <v>5</v>
      </c>
      <c r="H45" s="9" t="s">
        <v>5</v>
      </c>
      <c r="I45" s="31"/>
      <c r="K45" s="7">
        <v>29.642768781358654</v>
      </c>
      <c r="L45" s="8" t="s">
        <v>5</v>
      </c>
      <c r="M45" s="10" t="s">
        <v>30</v>
      </c>
      <c r="O45" s="7">
        <v>70.357231218641388</v>
      </c>
      <c r="P45" s="8" t="s">
        <v>5</v>
      </c>
      <c r="Q45" s="10" t="s">
        <v>30</v>
      </c>
      <c r="R45" s="31"/>
      <c r="T45" s="7">
        <v>28.575555395842116</v>
      </c>
      <c r="U45" s="8" t="s">
        <v>5</v>
      </c>
      <c r="V45" s="10" t="s">
        <v>13</v>
      </c>
      <c r="X45" s="7">
        <v>71.424444604157941</v>
      </c>
      <c r="Y45" s="8" t="s">
        <v>5</v>
      </c>
      <c r="Z45" s="10" t="s">
        <v>13</v>
      </c>
      <c r="AA45" s="31"/>
      <c r="AC45" s="7">
        <v>79.338965412719844</v>
      </c>
      <c r="AD45" s="8" t="s">
        <v>5</v>
      </c>
      <c r="AE45" s="9" t="s">
        <v>5</v>
      </c>
      <c r="AG45" s="7">
        <v>20.661034587280163</v>
      </c>
      <c r="AH45" s="8" t="s">
        <v>5</v>
      </c>
      <c r="AI45" s="9" t="s">
        <v>5</v>
      </c>
      <c r="AJ45" s="31"/>
      <c r="AL45" s="7">
        <v>64.765228527236104</v>
      </c>
      <c r="AM45" s="8" t="s">
        <v>5</v>
      </c>
      <c r="AN45" s="10" t="s">
        <v>8</v>
      </c>
      <c r="AP45" s="7">
        <v>35.234771472763917</v>
      </c>
      <c r="AQ45" s="8" t="s">
        <v>5</v>
      </c>
      <c r="AR45" s="10" t="s">
        <v>8</v>
      </c>
      <c r="AS45" s="31"/>
      <c r="AU45" s="7">
        <v>23.217381025560886</v>
      </c>
      <c r="AV45" s="8" t="s">
        <v>5</v>
      </c>
      <c r="AW45" s="9" t="s">
        <v>5</v>
      </c>
      <c r="AY45" s="7">
        <v>76.78261897443916</v>
      </c>
      <c r="AZ45" s="8" t="s">
        <v>5</v>
      </c>
      <c r="BA45" s="9" t="s">
        <v>5</v>
      </c>
      <c r="BB45" s="31"/>
      <c r="BD45" s="7">
        <v>9.4805137511354651</v>
      </c>
      <c r="BE45" s="8" t="s">
        <v>5</v>
      </c>
      <c r="BF45" s="10" t="s">
        <v>13</v>
      </c>
      <c r="BH45" s="7">
        <v>90.519486248864581</v>
      </c>
      <c r="BI45" s="8" t="s">
        <v>5</v>
      </c>
      <c r="BJ45" s="10" t="s">
        <v>13</v>
      </c>
      <c r="BK45" s="31"/>
      <c r="BM45" s="7">
        <v>8.4769333121021724</v>
      </c>
      <c r="BN45" s="8" t="s">
        <v>5</v>
      </c>
      <c r="BO45" s="10" t="s">
        <v>8</v>
      </c>
      <c r="BQ45" s="7">
        <v>91.523066687897753</v>
      </c>
      <c r="BR45" s="8" t="s">
        <v>5</v>
      </c>
      <c r="BS45" s="10" t="s">
        <v>8</v>
      </c>
    </row>
    <row r="46" spans="1:71" ht="15" x14ac:dyDescent="0.3">
      <c r="A46" s="4" t="s">
        <v>46</v>
      </c>
      <c r="B46" s="7">
        <v>35.501298401910503</v>
      </c>
      <c r="C46" s="8" t="s">
        <v>5</v>
      </c>
      <c r="D46" s="9" t="s">
        <v>5</v>
      </c>
      <c r="F46" s="7">
        <v>64.498701598089681</v>
      </c>
      <c r="G46" s="8" t="s">
        <v>5</v>
      </c>
      <c r="H46" s="9" t="s">
        <v>5</v>
      </c>
      <c r="I46" s="31"/>
      <c r="K46" s="7">
        <v>28.091932999828227</v>
      </c>
      <c r="L46" s="8" t="s">
        <v>5</v>
      </c>
      <c r="M46" s="10" t="s">
        <v>32</v>
      </c>
      <c r="O46" s="7">
        <v>71.908067000171897</v>
      </c>
      <c r="P46" s="8" t="s">
        <v>5</v>
      </c>
      <c r="Q46" s="10" t="s">
        <v>32</v>
      </c>
      <c r="R46" s="31"/>
      <c r="T46" s="7">
        <v>25.867867414054242</v>
      </c>
      <c r="U46" s="8" t="s">
        <v>5</v>
      </c>
      <c r="V46" s="10" t="s">
        <v>28</v>
      </c>
      <c r="X46" s="7">
        <v>74.13213258594584</v>
      </c>
      <c r="Y46" s="8" t="s">
        <v>5</v>
      </c>
      <c r="Z46" s="10" t="s">
        <v>28</v>
      </c>
      <c r="AA46" s="31"/>
      <c r="AC46" s="7">
        <v>79.686970056751235</v>
      </c>
      <c r="AD46" s="8" t="s">
        <v>5</v>
      </c>
      <c r="AE46" s="9" t="s">
        <v>5</v>
      </c>
      <c r="AG46" s="7">
        <v>20.313029943248779</v>
      </c>
      <c r="AH46" s="8" t="s">
        <v>5</v>
      </c>
      <c r="AI46" s="9" t="s">
        <v>5</v>
      </c>
      <c r="AJ46" s="31"/>
      <c r="AL46" s="7">
        <v>63.867661700652576</v>
      </c>
      <c r="AM46" s="8" t="s">
        <v>5</v>
      </c>
      <c r="AN46" s="10" t="s">
        <v>13</v>
      </c>
      <c r="AP46" s="7">
        <v>36.13233829934763</v>
      </c>
      <c r="AQ46" s="8" t="s">
        <v>5</v>
      </c>
      <c r="AR46" s="10" t="s">
        <v>13</v>
      </c>
      <c r="AS46" s="31"/>
      <c r="AU46" s="7">
        <v>26.272776706992971</v>
      </c>
      <c r="AV46" s="8" t="s">
        <v>5</v>
      </c>
      <c r="AW46" s="9" t="s">
        <v>5</v>
      </c>
      <c r="AY46" s="7">
        <v>73.727223293007199</v>
      </c>
      <c r="AZ46" s="8" t="s">
        <v>5</v>
      </c>
      <c r="BA46" s="9" t="s">
        <v>5</v>
      </c>
      <c r="BB46" s="31"/>
      <c r="BD46" s="7">
        <v>8.5425422305826455</v>
      </c>
      <c r="BE46" s="8" t="s">
        <v>5</v>
      </c>
      <c r="BF46" s="10" t="s">
        <v>15</v>
      </c>
      <c r="BH46" s="7">
        <v>91.457457769417417</v>
      </c>
      <c r="BI46" s="8" t="s">
        <v>5</v>
      </c>
      <c r="BJ46" s="10" t="s">
        <v>15</v>
      </c>
      <c r="BK46" s="31"/>
      <c r="BM46" s="7">
        <v>6.3551257318670729</v>
      </c>
      <c r="BN46" s="8" t="s">
        <v>5</v>
      </c>
      <c r="BO46" s="10" t="s">
        <v>13</v>
      </c>
      <c r="BQ46" s="7">
        <v>93.644874268132938</v>
      </c>
      <c r="BR46" s="8" t="s">
        <v>5</v>
      </c>
      <c r="BS46" s="10" t="s">
        <v>13</v>
      </c>
    </row>
    <row r="47" spans="1:71" x14ac:dyDescent="0.3">
      <c r="I47" s="31"/>
      <c r="R47" s="31"/>
      <c r="AA47" s="31"/>
      <c r="AJ47" s="31"/>
      <c r="AS47" s="31"/>
      <c r="BB47" s="31"/>
      <c r="BK47" s="31"/>
    </row>
    <row r="48" spans="1:71" x14ac:dyDescent="0.3">
      <c r="A48" s="6" t="s">
        <v>200</v>
      </c>
      <c r="I48" s="31"/>
      <c r="R48" s="31"/>
      <c r="AA48" s="31"/>
      <c r="AJ48" s="31"/>
      <c r="AS48" s="31"/>
      <c r="BB48" s="31"/>
      <c r="BK48" s="31"/>
    </row>
    <row r="49" spans="1:71" ht="15" x14ac:dyDescent="0.3">
      <c r="A49" s="4" t="s">
        <v>201</v>
      </c>
      <c r="B49" s="7">
        <v>38.857370851433544</v>
      </c>
      <c r="C49" s="8" t="s">
        <v>5</v>
      </c>
      <c r="D49" s="10" t="s">
        <v>21</v>
      </c>
      <c r="F49" s="7">
        <v>61.142629148566598</v>
      </c>
      <c r="G49" s="8" t="s">
        <v>5</v>
      </c>
      <c r="H49" s="10" t="s">
        <v>21</v>
      </c>
      <c r="I49" s="31"/>
      <c r="K49" s="7">
        <v>34.066775095275275</v>
      </c>
      <c r="L49" s="8" t="s">
        <v>5</v>
      </c>
      <c r="M49" s="10" t="s">
        <v>21</v>
      </c>
      <c r="O49" s="7">
        <v>65.933224904724796</v>
      </c>
      <c r="P49" s="8" t="s">
        <v>5</v>
      </c>
      <c r="Q49" s="10" t="s">
        <v>21</v>
      </c>
      <c r="R49" s="31"/>
      <c r="T49" s="7">
        <v>34.101088799690231</v>
      </c>
      <c r="U49" s="8" t="s">
        <v>5</v>
      </c>
      <c r="V49" s="10" t="s">
        <v>21</v>
      </c>
      <c r="X49" s="7">
        <v>65.898911200309854</v>
      </c>
      <c r="Y49" s="8" t="s">
        <v>5</v>
      </c>
      <c r="Z49" s="10" t="s">
        <v>21</v>
      </c>
      <c r="AA49" s="31"/>
      <c r="AC49" s="7">
        <v>75.324258866433908</v>
      </c>
      <c r="AD49" s="8" t="s">
        <v>5</v>
      </c>
      <c r="AE49" s="10" t="s">
        <v>21</v>
      </c>
      <c r="AG49" s="7">
        <v>24.675741133566127</v>
      </c>
      <c r="AH49" s="8" t="s">
        <v>5</v>
      </c>
      <c r="AI49" s="10" t="s">
        <v>21</v>
      </c>
      <c r="AJ49" s="31"/>
      <c r="AL49" s="7">
        <v>59.125200382812814</v>
      </c>
      <c r="AM49" s="8" t="s">
        <v>5</v>
      </c>
      <c r="AN49" s="10" t="s">
        <v>8</v>
      </c>
      <c r="AP49" s="7">
        <v>40.874799617187243</v>
      </c>
      <c r="AQ49" s="8" t="s">
        <v>5</v>
      </c>
      <c r="AR49" s="10" t="s">
        <v>8</v>
      </c>
      <c r="AS49" s="31"/>
      <c r="AU49" s="7">
        <v>28.278931190321067</v>
      </c>
      <c r="AV49" s="8" t="s">
        <v>5</v>
      </c>
      <c r="AW49" s="10" t="s">
        <v>8</v>
      </c>
      <c r="AY49" s="7">
        <v>71.72106880967894</v>
      </c>
      <c r="AZ49" s="8" t="s">
        <v>5</v>
      </c>
      <c r="BA49" s="10" t="s">
        <v>8</v>
      </c>
      <c r="BB49" s="31"/>
      <c r="BD49" s="7">
        <v>10.588926667115668</v>
      </c>
      <c r="BE49" s="8" t="s">
        <v>5</v>
      </c>
      <c r="BF49" s="9" t="s">
        <v>5</v>
      </c>
      <c r="BH49" s="7">
        <v>89.411073332884357</v>
      </c>
      <c r="BI49" s="8" t="s">
        <v>5</v>
      </c>
      <c r="BJ49" s="9" t="s">
        <v>5</v>
      </c>
      <c r="BK49" s="31"/>
      <c r="BM49" s="7">
        <v>11.897054131051906</v>
      </c>
      <c r="BN49" s="8" t="s">
        <v>5</v>
      </c>
      <c r="BO49" s="10" t="s">
        <v>21</v>
      </c>
      <c r="BQ49" s="7">
        <v>88.102945868948041</v>
      </c>
      <c r="BR49" s="8" t="s">
        <v>5</v>
      </c>
      <c r="BS49" s="10" t="s">
        <v>21</v>
      </c>
    </row>
    <row r="50" spans="1:71" ht="15" x14ac:dyDescent="0.3">
      <c r="A50" s="4" t="s">
        <v>49</v>
      </c>
      <c r="B50" s="7">
        <v>32.620584381117055</v>
      </c>
      <c r="C50" s="8" t="s">
        <v>5</v>
      </c>
      <c r="D50" s="10" t="s">
        <v>8</v>
      </c>
      <c r="F50" s="7">
        <v>67.379415618883058</v>
      </c>
      <c r="G50" s="8" t="s">
        <v>5</v>
      </c>
      <c r="H50" s="10" t="s">
        <v>8</v>
      </c>
      <c r="I50" s="31"/>
      <c r="K50" s="7">
        <v>29.083783141454045</v>
      </c>
      <c r="L50" s="8" t="s">
        <v>5</v>
      </c>
      <c r="M50" s="10" t="s">
        <v>8</v>
      </c>
      <c r="O50" s="7">
        <v>70.916216858546065</v>
      </c>
      <c r="P50" s="8" t="s">
        <v>5</v>
      </c>
      <c r="Q50" s="10" t="s">
        <v>8</v>
      </c>
      <c r="R50" s="31"/>
      <c r="T50" s="7">
        <v>27.164340013841276</v>
      </c>
      <c r="U50" s="8" t="s">
        <v>5</v>
      </c>
      <c r="V50" s="10" t="s">
        <v>8</v>
      </c>
      <c r="X50" s="7">
        <v>72.835659986158859</v>
      </c>
      <c r="Y50" s="8" t="s">
        <v>5</v>
      </c>
      <c r="Z50" s="10" t="s">
        <v>8</v>
      </c>
      <c r="AA50" s="31"/>
      <c r="AC50" s="7">
        <v>83.182157810596706</v>
      </c>
      <c r="AD50" s="8" t="s">
        <v>5</v>
      </c>
      <c r="AE50" s="10" t="s">
        <v>8</v>
      </c>
      <c r="AG50" s="7">
        <v>16.817842189403343</v>
      </c>
      <c r="AH50" s="8" t="s">
        <v>5</v>
      </c>
      <c r="AI50" s="10" t="s">
        <v>8</v>
      </c>
      <c r="AJ50" s="31"/>
      <c r="AL50" s="7">
        <v>60.803755082756751</v>
      </c>
      <c r="AM50" s="8" t="s">
        <v>5</v>
      </c>
      <c r="AN50" s="10" t="s">
        <v>13</v>
      </c>
      <c r="AP50" s="7">
        <v>39.196244917243426</v>
      </c>
      <c r="AQ50" s="8" t="s">
        <v>5</v>
      </c>
      <c r="AR50" s="10" t="s">
        <v>13</v>
      </c>
      <c r="AS50" s="31"/>
      <c r="AU50" s="7">
        <v>20.608614542575975</v>
      </c>
      <c r="AV50" s="8" t="s">
        <v>5</v>
      </c>
      <c r="AW50" s="10" t="s">
        <v>8</v>
      </c>
      <c r="AY50" s="7">
        <v>79.391385457424192</v>
      </c>
      <c r="AZ50" s="8" t="s">
        <v>5</v>
      </c>
      <c r="BA50" s="10" t="s">
        <v>8</v>
      </c>
      <c r="BB50" s="31"/>
      <c r="BD50" s="7">
        <v>10.557655229154978</v>
      </c>
      <c r="BE50" s="8" t="s">
        <v>5</v>
      </c>
      <c r="BF50" s="9" t="s">
        <v>5</v>
      </c>
      <c r="BH50" s="7">
        <v>89.442344770845139</v>
      </c>
      <c r="BI50" s="8" t="s">
        <v>5</v>
      </c>
      <c r="BJ50" s="9" t="s">
        <v>5</v>
      </c>
      <c r="BK50" s="31"/>
      <c r="BM50" s="7">
        <v>9.5395932162833397</v>
      </c>
      <c r="BN50" s="8" t="s">
        <v>5</v>
      </c>
      <c r="BO50" s="10" t="s">
        <v>8</v>
      </c>
      <c r="BQ50" s="7">
        <v>90.460406783716664</v>
      </c>
      <c r="BR50" s="8" t="s">
        <v>5</v>
      </c>
      <c r="BS50" s="10" t="s">
        <v>8</v>
      </c>
    </row>
    <row r="51" spans="1:71" ht="15" x14ac:dyDescent="0.3">
      <c r="A51" s="4" t="s">
        <v>50</v>
      </c>
      <c r="B51" s="7">
        <v>30.779634613331712</v>
      </c>
      <c r="C51" s="8" t="s">
        <v>5</v>
      </c>
      <c r="D51" s="10" t="s">
        <v>13</v>
      </c>
      <c r="F51" s="7">
        <v>69.220365386668064</v>
      </c>
      <c r="G51" s="8" t="s">
        <v>5</v>
      </c>
      <c r="H51" s="10" t="s">
        <v>13</v>
      </c>
      <c r="I51" s="31"/>
      <c r="K51" s="7">
        <v>30.331636700149517</v>
      </c>
      <c r="L51" s="8" t="s">
        <v>5</v>
      </c>
      <c r="M51" s="10" t="s">
        <v>13</v>
      </c>
      <c r="O51" s="7">
        <v>69.66836329985027</v>
      </c>
      <c r="P51" s="8" t="s">
        <v>5</v>
      </c>
      <c r="Q51" s="10" t="s">
        <v>13</v>
      </c>
      <c r="R51" s="31"/>
      <c r="T51" s="7">
        <v>27.695983129370067</v>
      </c>
      <c r="U51" s="8" t="s">
        <v>5</v>
      </c>
      <c r="V51" s="10" t="s">
        <v>13</v>
      </c>
      <c r="X51" s="7">
        <v>72.304016870629781</v>
      </c>
      <c r="Y51" s="8" t="s">
        <v>5</v>
      </c>
      <c r="Z51" s="10" t="s">
        <v>13</v>
      </c>
      <c r="AA51" s="31"/>
      <c r="AC51" s="7">
        <v>80.348912702957918</v>
      </c>
      <c r="AD51" s="8" t="s">
        <v>5</v>
      </c>
      <c r="AE51" s="10" t="s">
        <v>13</v>
      </c>
      <c r="AG51" s="7">
        <v>19.651087297041993</v>
      </c>
      <c r="AH51" s="8" t="s">
        <v>5</v>
      </c>
      <c r="AI51" s="10" t="s">
        <v>13</v>
      </c>
      <c r="AJ51" s="31"/>
      <c r="AL51" s="7">
        <v>68.780841316841972</v>
      </c>
      <c r="AM51" s="8" t="s">
        <v>5</v>
      </c>
      <c r="AN51" s="10" t="s">
        <v>21</v>
      </c>
      <c r="AP51" s="7">
        <v>31.219158683157787</v>
      </c>
      <c r="AQ51" s="8" t="s">
        <v>5</v>
      </c>
      <c r="AR51" s="10" t="s">
        <v>21</v>
      </c>
      <c r="AS51" s="31"/>
      <c r="AU51" s="7">
        <v>17.065183726151435</v>
      </c>
      <c r="AV51" s="8" t="s">
        <v>5</v>
      </c>
      <c r="AW51" s="10" t="s">
        <v>8</v>
      </c>
      <c r="AY51" s="7">
        <v>82.934816273848554</v>
      </c>
      <c r="AZ51" s="8" t="s">
        <v>5</v>
      </c>
      <c r="BA51" s="10" t="s">
        <v>8</v>
      </c>
      <c r="BB51" s="31"/>
      <c r="BD51" s="7">
        <v>9.0559073173136877</v>
      </c>
      <c r="BE51" s="8" t="s">
        <v>5</v>
      </c>
      <c r="BF51" s="9" t="s">
        <v>5</v>
      </c>
      <c r="BH51" s="7">
        <v>90.944092682686389</v>
      </c>
      <c r="BI51" s="8" t="s">
        <v>5</v>
      </c>
      <c r="BJ51" s="9" t="s">
        <v>5</v>
      </c>
      <c r="BK51" s="31"/>
      <c r="BM51" s="7">
        <v>7.9166492317656836</v>
      </c>
      <c r="BN51" s="8" t="s">
        <v>5</v>
      </c>
      <c r="BO51" s="10" t="s">
        <v>13</v>
      </c>
      <c r="BQ51" s="7">
        <v>92.083350768234354</v>
      </c>
      <c r="BR51" s="8" t="s">
        <v>5</v>
      </c>
      <c r="BS51" s="10" t="s">
        <v>13</v>
      </c>
    </row>
    <row r="52" spans="1:71" ht="14.4" thickBot="1" x14ac:dyDescent="0.35">
      <c r="A52" s="12"/>
      <c r="B52" s="13"/>
      <c r="C52" s="13"/>
      <c r="D52" s="13"/>
      <c r="E52" s="13"/>
      <c r="F52" s="13"/>
      <c r="G52" s="13"/>
      <c r="H52" s="13"/>
      <c r="I52" s="88"/>
      <c r="J52" s="13"/>
      <c r="K52" s="13"/>
      <c r="L52" s="13"/>
      <c r="M52" s="13"/>
      <c r="N52" s="13"/>
      <c r="O52" s="13"/>
      <c r="P52" s="13"/>
      <c r="Q52" s="13"/>
      <c r="R52" s="88"/>
      <c r="S52" s="13"/>
      <c r="T52" s="13"/>
      <c r="U52" s="13"/>
      <c r="V52" s="13"/>
      <c r="W52" s="13"/>
      <c r="X52" s="13"/>
      <c r="Y52" s="13"/>
      <c r="Z52" s="13"/>
      <c r="AA52" s="88"/>
      <c r="AB52" s="13"/>
      <c r="AC52" s="13"/>
      <c r="AD52" s="13"/>
      <c r="AE52" s="13"/>
      <c r="AF52" s="13"/>
      <c r="AG52" s="13"/>
      <c r="AH52" s="13"/>
      <c r="AI52" s="13"/>
      <c r="AJ52" s="88"/>
      <c r="AK52" s="13"/>
      <c r="AL52" s="13"/>
      <c r="AM52" s="13"/>
      <c r="AN52" s="13"/>
      <c r="AO52" s="13"/>
      <c r="AP52" s="13"/>
      <c r="AQ52" s="13"/>
      <c r="AR52" s="13"/>
      <c r="AS52" s="88"/>
      <c r="AT52" s="13"/>
      <c r="AU52" s="13"/>
      <c r="AV52" s="13"/>
      <c r="AW52" s="13"/>
      <c r="AX52" s="13"/>
      <c r="AY52" s="13"/>
      <c r="AZ52" s="13"/>
      <c r="BA52" s="13"/>
      <c r="BB52" s="88"/>
      <c r="BC52" s="13"/>
      <c r="BD52" s="13"/>
      <c r="BE52" s="13"/>
      <c r="BF52" s="13"/>
      <c r="BG52" s="13"/>
      <c r="BH52" s="13"/>
      <c r="BI52" s="13"/>
      <c r="BJ52" s="13"/>
      <c r="BK52" s="88"/>
      <c r="BL52" s="13"/>
      <c r="BM52" s="13"/>
      <c r="BN52" s="13"/>
      <c r="BO52" s="13"/>
      <c r="BP52" s="13"/>
      <c r="BQ52" s="13"/>
      <c r="BR52" s="13"/>
      <c r="BS52" s="13"/>
    </row>
    <row r="54" spans="1:71" x14ac:dyDescent="0.3">
      <c r="A54" s="307" t="s">
        <v>202</v>
      </c>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c r="BM54" s="307"/>
      <c r="BN54" s="307"/>
      <c r="BO54" s="307"/>
      <c r="BP54" s="307"/>
      <c r="BQ54" s="307"/>
      <c r="BR54" s="307"/>
      <c r="BS54" s="307"/>
    </row>
    <row r="55" spans="1:71" x14ac:dyDescent="0.3">
      <c r="A55" s="307" t="s">
        <v>203</v>
      </c>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c r="BN55" s="307"/>
      <c r="BO55" s="307"/>
      <c r="BP55" s="307"/>
      <c r="BQ55" s="307"/>
      <c r="BR55" s="307"/>
      <c r="BS55" s="307"/>
    </row>
    <row r="56" spans="1:71" x14ac:dyDescent="0.3">
      <c r="A56" s="307" t="s">
        <v>204</v>
      </c>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c r="BE56" s="307"/>
      <c r="BF56" s="307"/>
      <c r="BG56" s="307"/>
      <c r="BH56" s="307"/>
      <c r="BI56" s="307"/>
      <c r="BJ56" s="307"/>
      <c r="BK56" s="307"/>
      <c r="BL56" s="307"/>
      <c r="BM56" s="307"/>
      <c r="BN56" s="307"/>
      <c r="BO56" s="307"/>
      <c r="BP56" s="307"/>
      <c r="BQ56" s="307"/>
      <c r="BR56" s="307"/>
      <c r="BS56" s="307"/>
    </row>
    <row r="57" spans="1:71" x14ac:dyDescent="0.3">
      <c r="A57" s="307" t="s">
        <v>113</v>
      </c>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7"/>
      <c r="AZ57" s="307"/>
      <c r="BA57" s="307"/>
      <c r="BB57" s="307"/>
      <c r="BC57" s="307"/>
      <c r="BD57" s="307"/>
      <c r="BE57" s="307"/>
      <c r="BF57" s="307"/>
      <c r="BG57" s="307"/>
      <c r="BH57" s="307"/>
      <c r="BI57" s="307"/>
      <c r="BJ57" s="307"/>
      <c r="BK57" s="307"/>
      <c r="BL57" s="307"/>
      <c r="BM57" s="307"/>
      <c r="BN57" s="307"/>
      <c r="BO57" s="307"/>
      <c r="BP57" s="307"/>
      <c r="BQ57" s="307"/>
      <c r="BR57" s="307"/>
      <c r="BS57" s="307"/>
    </row>
    <row r="58" spans="1:71" x14ac:dyDescent="0.3">
      <c r="A58" s="307" t="s">
        <v>285</v>
      </c>
      <c r="B58" s="307"/>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c r="BN58" s="307"/>
      <c r="BO58" s="307"/>
      <c r="BP58" s="307"/>
      <c r="BQ58" s="307"/>
      <c r="BR58" s="307"/>
      <c r="BS58" s="307"/>
    </row>
    <row r="59" spans="1:71" x14ac:dyDescent="0.3">
      <c r="A59" s="307" t="s">
        <v>286</v>
      </c>
      <c r="B59" s="307"/>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7"/>
      <c r="AX59" s="307"/>
      <c r="AY59" s="307"/>
      <c r="AZ59" s="307"/>
      <c r="BA59" s="307"/>
      <c r="BB59" s="307"/>
      <c r="BC59" s="307"/>
      <c r="BD59" s="307"/>
      <c r="BE59" s="307"/>
      <c r="BF59" s="307"/>
      <c r="BG59" s="307"/>
      <c r="BH59" s="307"/>
      <c r="BI59" s="307"/>
      <c r="BJ59" s="307"/>
      <c r="BK59" s="307"/>
      <c r="BL59" s="307"/>
      <c r="BM59" s="307"/>
      <c r="BN59" s="307"/>
      <c r="BO59" s="307"/>
      <c r="BP59" s="307"/>
      <c r="BQ59" s="307"/>
      <c r="BR59" s="307"/>
      <c r="BS59" s="307"/>
    </row>
    <row r="60" spans="1:71" x14ac:dyDescent="0.3">
      <c r="A60" s="307" t="s">
        <v>54</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c r="BN60" s="307"/>
      <c r="BO60" s="307"/>
      <c r="BP60" s="307"/>
      <c r="BQ60" s="307"/>
      <c r="BR60" s="307"/>
      <c r="BS60" s="307"/>
    </row>
    <row r="61" spans="1:71" x14ac:dyDescent="0.3">
      <c r="A61" s="307" t="s">
        <v>207</v>
      </c>
      <c r="B61" s="307"/>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c r="AZ61" s="307"/>
      <c r="BA61" s="307"/>
      <c r="BB61" s="307"/>
      <c r="BC61" s="307"/>
      <c r="BD61" s="307"/>
      <c r="BE61" s="307"/>
      <c r="BF61" s="307"/>
      <c r="BG61" s="307"/>
      <c r="BH61" s="307"/>
      <c r="BI61" s="307"/>
      <c r="BJ61" s="307"/>
      <c r="BK61" s="307"/>
      <c r="BL61" s="307"/>
      <c r="BM61" s="307"/>
      <c r="BN61" s="307"/>
      <c r="BO61" s="307"/>
      <c r="BP61" s="307"/>
      <c r="BQ61" s="307"/>
      <c r="BR61" s="307"/>
      <c r="BS61" s="307"/>
    </row>
    <row r="62" spans="1:71" x14ac:dyDescent="0.3">
      <c r="A62" s="277" t="s">
        <v>54</v>
      </c>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c r="BP62" s="277"/>
      <c r="BQ62" s="277"/>
      <c r="BR62" s="277"/>
      <c r="BS62" s="277"/>
    </row>
  </sheetData>
  <mergeCells count="35">
    <mergeCell ref="A2:BJ2"/>
    <mergeCell ref="BK2:BS2"/>
    <mergeCell ref="A58:BS58"/>
    <mergeCell ref="AG4:AI4"/>
    <mergeCell ref="AL4:AN4"/>
    <mergeCell ref="AP4:AR4"/>
    <mergeCell ref="AU4:AW4"/>
    <mergeCell ref="AY4:BA4"/>
    <mergeCell ref="B4:D4"/>
    <mergeCell ref="F4:H4"/>
    <mergeCell ref="K4:M4"/>
    <mergeCell ref="BD3:BJ3"/>
    <mergeCell ref="BM3:BS3"/>
    <mergeCell ref="T3:Z3"/>
    <mergeCell ref="AC3:AI3"/>
    <mergeCell ref="B3:H3"/>
    <mergeCell ref="A62:BS62"/>
    <mergeCell ref="BD4:BF4"/>
    <mergeCell ref="BH4:BJ4"/>
    <mergeCell ref="BM4:BO4"/>
    <mergeCell ref="BQ4:BS4"/>
    <mergeCell ref="A54:BS54"/>
    <mergeCell ref="A55:BS55"/>
    <mergeCell ref="AC4:AE4"/>
    <mergeCell ref="O4:Q4"/>
    <mergeCell ref="T4:V4"/>
    <mergeCell ref="X4:Z4"/>
    <mergeCell ref="A56:BS56"/>
    <mergeCell ref="A61:BS61"/>
    <mergeCell ref="A57:BS57"/>
    <mergeCell ref="K3:Q3"/>
    <mergeCell ref="AL3:AR3"/>
    <mergeCell ref="A59:BS59"/>
    <mergeCell ref="A60:BS60"/>
    <mergeCell ref="AU3:BA3"/>
  </mergeCells>
  <pageMargins left="0.48000000000000004" right="0.48000000000000004" top="0.3" bottom="0.46000000000000008" header="0.18" footer="0.2"/>
  <pageSetup scale="80" orientation="landscape" r:id="rId1"/>
  <headerFooter>
    <oddFooter>&amp;R&amp;P/&amp;N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6496-7BB7-4076-9CA8-B21267101ABD}">
  <sheetPr>
    <tabColor rgb="FFFFFF00"/>
  </sheetPr>
  <dimension ref="A1:Z42"/>
  <sheetViews>
    <sheetView workbookViewId="0"/>
  </sheetViews>
  <sheetFormatPr baseColWidth="10" defaultColWidth="11.44140625" defaultRowHeight="14.4" x14ac:dyDescent="0.3"/>
  <cols>
    <col min="1" max="1" width="38.5546875" customWidth="1"/>
    <col min="2" max="2" width="16.109375" bestFit="1" customWidth="1"/>
    <col min="3" max="3" width="15.44140625" bestFit="1" customWidth="1"/>
    <col min="4" max="4" width="1.88671875" bestFit="1" customWidth="1"/>
    <col min="5" max="5" width="16.5546875" customWidth="1"/>
    <col min="6" max="6" width="1.88671875" bestFit="1" customWidth="1"/>
    <col min="7" max="7" width="12.5546875" customWidth="1"/>
    <col min="8" max="8" width="2.44140625" customWidth="1"/>
    <col min="9" max="9" width="2.5546875" customWidth="1"/>
    <col min="11" max="11" width="39" customWidth="1"/>
    <col min="12" max="12" width="4.44140625" bestFit="1" customWidth="1"/>
    <col min="13" max="13" width="1.44140625" bestFit="1" customWidth="1"/>
    <col min="14" max="14" width="2.44140625" bestFit="1" customWidth="1"/>
    <col min="15" max="15" width="2" customWidth="1"/>
    <col min="16" max="16" width="4.44140625" bestFit="1" customWidth="1"/>
    <col min="17" max="17" width="1.44140625" bestFit="1" customWidth="1"/>
    <col min="18" max="18" width="2.44140625" bestFit="1" customWidth="1"/>
    <col min="19" max="19" width="1" customWidth="1"/>
    <col min="20" max="20" width="4.44140625" bestFit="1" customWidth="1"/>
    <col min="21" max="21" width="1.44140625" bestFit="1" customWidth="1"/>
    <col min="22" max="22" width="3.44140625" bestFit="1" customWidth="1"/>
    <col min="23" max="23" width="1.5546875" customWidth="1"/>
    <col min="24" max="24" width="3.44140625" bestFit="1" customWidth="1"/>
    <col min="25" max="26" width="2.5546875" bestFit="1" customWidth="1"/>
  </cols>
  <sheetData>
    <row r="1" spans="1:26" x14ac:dyDescent="0.3">
      <c r="A1" s="33" t="s">
        <v>287</v>
      </c>
      <c r="B1" s="34" t="s">
        <v>54</v>
      </c>
      <c r="C1" s="33" t="s">
        <v>54</v>
      </c>
      <c r="D1" s="4"/>
      <c r="E1" s="4"/>
      <c r="F1" s="4"/>
      <c r="G1" s="4"/>
      <c r="H1" s="4"/>
      <c r="I1" s="4"/>
      <c r="K1" s="15"/>
      <c r="L1" s="238"/>
      <c r="M1" s="238"/>
      <c r="N1" s="238"/>
      <c r="O1" s="22"/>
      <c r="P1" s="238"/>
      <c r="Q1" s="238"/>
      <c r="R1" s="238"/>
      <c r="S1" s="22"/>
      <c r="T1" s="238"/>
      <c r="U1" s="238"/>
      <c r="V1" s="238"/>
    </row>
    <row r="2" spans="1:26" ht="28.35" customHeight="1" x14ac:dyDescent="0.3">
      <c r="A2" s="236" t="s">
        <v>288</v>
      </c>
      <c r="B2" s="236"/>
      <c r="C2" s="236"/>
      <c r="D2" s="236"/>
      <c r="E2" s="236"/>
      <c r="F2" s="236"/>
      <c r="G2" s="236"/>
      <c r="H2" s="236"/>
      <c r="I2" s="236"/>
      <c r="J2" s="43" t="s">
        <v>2</v>
      </c>
      <c r="K2" s="4"/>
      <c r="L2" s="253"/>
      <c r="M2" s="253"/>
      <c r="N2" s="253"/>
      <c r="O2" s="253"/>
      <c r="P2" s="253"/>
      <c r="Q2" s="253"/>
      <c r="R2" s="253"/>
      <c r="S2" s="253"/>
      <c r="T2" s="253"/>
      <c r="U2" s="253"/>
      <c r="V2" s="253"/>
    </row>
    <row r="3" spans="1:26" x14ac:dyDescent="0.3">
      <c r="C3" s="16"/>
      <c r="D3" s="3"/>
      <c r="E3" s="3"/>
      <c r="F3" s="3"/>
      <c r="G3" s="3"/>
      <c r="H3" s="3"/>
      <c r="I3" s="3"/>
      <c r="K3" s="4"/>
      <c r="L3" s="3"/>
      <c r="M3" s="3"/>
      <c r="N3" s="3"/>
      <c r="O3" s="3"/>
      <c r="P3" s="3"/>
      <c r="Q3" s="3"/>
      <c r="R3" s="3"/>
      <c r="S3" s="3"/>
      <c r="T3" s="3"/>
      <c r="U3" s="3"/>
      <c r="V3" s="3"/>
    </row>
    <row r="4" spans="1:26" ht="57.6" customHeight="1" x14ac:dyDescent="0.3">
      <c r="A4" s="39"/>
      <c r="B4" s="37" t="s">
        <v>155</v>
      </c>
      <c r="C4" s="37" t="s">
        <v>156</v>
      </c>
      <c r="D4" s="39"/>
      <c r="E4" s="37" t="s">
        <v>157</v>
      </c>
      <c r="F4" s="37"/>
      <c r="G4" s="37" t="s">
        <v>212</v>
      </c>
      <c r="H4" s="37"/>
      <c r="I4" s="39"/>
      <c r="K4" s="15"/>
      <c r="L4" s="238" t="s">
        <v>289</v>
      </c>
      <c r="M4" s="238"/>
      <c r="N4" s="238"/>
      <c r="O4" s="22"/>
      <c r="P4" s="238" t="s">
        <v>290</v>
      </c>
      <c r="Q4" s="238"/>
      <c r="R4" s="238"/>
      <c r="S4" s="22"/>
      <c r="T4" s="238" t="s">
        <v>291</v>
      </c>
      <c r="U4" s="238"/>
      <c r="V4" s="238"/>
      <c r="W4" s="22"/>
      <c r="X4" s="238" t="s">
        <v>292</v>
      </c>
      <c r="Y4" s="238"/>
      <c r="Z4" s="238"/>
    </row>
    <row r="5" spans="1:26" ht="27.6" customHeight="1" x14ac:dyDescent="0.3">
      <c r="A5" s="4" t="s">
        <v>144</v>
      </c>
      <c r="B5" s="7">
        <v>73.971036037421484</v>
      </c>
      <c r="C5" s="7">
        <v>5.0788313242496423</v>
      </c>
      <c r="D5" s="8" t="s">
        <v>5</v>
      </c>
      <c r="E5" s="7">
        <v>20.627470106371366</v>
      </c>
      <c r="F5" s="8" t="s">
        <v>5</v>
      </c>
      <c r="G5" s="7">
        <v>0.32266253195789069</v>
      </c>
      <c r="H5" s="8" t="s">
        <v>84</v>
      </c>
      <c r="I5" s="42"/>
      <c r="K5" s="4" t="s">
        <v>144</v>
      </c>
      <c r="L5" s="7">
        <v>73.971036037421484</v>
      </c>
      <c r="M5" s="8" t="s">
        <v>5</v>
      </c>
      <c r="N5" s="10" t="s">
        <v>21</v>
      </c>
      <c r="O5" s="3"/>
      <c r="P5" s="7">
        <v>5.0788313242496423</v>
      </c>
      <c r="Q5" s="8" t="s">
        <v>5</v>
      </c>
      <c r="R5" s="10" t="s">
        <v>21</v>
      </c>
      <c r="S5" s="3"/>
      <c r="T5" s="7">
        <v>20.627470106371366</v>
      </c>
      <c r="U5" s="8" t="s">
        <v>5</v>
      </c>
      <c r="V5" s="10" t="s">
        <v>17</v>
      </c>
      <c r="W5" s="3"/>
      <c r="X5" s="7">
        <v>0.32266253195789069</v>
      </c>
      <c r="Y5" s="8" t="s">
        <v>84</v>
      </c>
      <c r="Z5" s="10" t="s">
        <v>21</v>
      </c>
    </row>
    <row r="6" spans="1:26" ht="15" x14ac:dyDescent="0.3">
      <c r="A6" s="4" t="s">
        <v>145</v>
      </c>
      <c r="B6" s="7">
        <v>62.594013019978945</v>
      </c>
      <c r="C6" s="7" t="s">
        <v>61</v>
      </c>
      <c r="D6" s="8" t="s">
        <v>5</v>
      </c>
      <c r="E6" s="7">
        <v>30.544759227098954</v>
      </c>
      <c r="F6" s="8" t="s">
        <v>5</v>
      </c>
      <c r="G6" s="7" t="s">
        <v>61</v>
      </c>
      <c r="H6" s="11" t="s">
        <v>5</v>
      </c>
      <c r="I6" s="8" t="s">
        <v>5</v>
      </c>
      <c r="K6" s="4" t="s">
        <v>145</v>
      </c>
      <c r="L6" s="7">
        <v>62.594013019978945</v>
      </c>
      <c r="M6" s="8" t="s">
        <v>5</v>
      </c>
      <c r="N6" s="10" t="s">
        <v>21</v>
      </c>
      <c r="O6" s="3"/>
      <c r="P6" s="7" t="s">
        <v>61</v>
      </c>
      <c r="Q6" s="11" t="s">
        <v>5</v>
      </c>
      <c r="R6" s="9" t="s">
        <v>5</v>
      </c>
      <c r="S6" s="3"/>
      <c r="T6" s="7">
        <v>30.544759227098954</v>
      </c>
      <c r="U6" s="8" t="s">
        <v>5</v>
      </c>
      <c r="V6" s="10" t="s">
        <v>70</v>
      </c>
      <c r="W6" s="3"/>
      <c r="X6" s="7" t="s">
        <v>61</v>
      </c>
      <c r="Y6" s="11" t="s">
        <v>5</v>
      </c>
      <c r="Z6" s="9" t="s">
        <v>5</v>
      </c>
    </row>
    <row r="7" spans="1:26" ht="15" x14ac:dyDescent="0.3">
      <c r="A7" s="4" t="s">
        <v>146</v>
      </c>
      <c r="B7" s="7" t="s">
        <v>61</v>
      </c>
      <c r="C7" s="7">
        <v>50.826392351350812</v>
      </c>
      <c r="D7" s="8" t="s">
        <v>5</v>
      </c>
      <c r="E7" s="7">
        <v>37.662704861746207</v>
      </c>
      <c r="F7" s="8" t="s">
        <v>5</v>
      </c>
      <c r="G7" s="7" t="s">
        <v>61</v>
      </c>
      <c r="H7" s="11" t="s">
        <v>5</v>
      </c>
      <c r="I7" s="8" t="s">
        <v>5</v>
      </c>
      <c r="K7" s="4" t="s">
        <v>146</v>
      </c>
      <c r="L7" s="7" t="s">
        <v>61</v>
      </c>
      <c r="M7" s="11" t="s">
        <v>5</v>
      </c>
      <c r="N7" s="9" t="s">
        <v>5</v>
      </c>
      <c r="O7" s="3"/>
      <c r="P7" s="7">
        <v>50.826392351350812</v>
      </c>
      <c r="Q7" s="8" t="s">
        <v>5</v>
      </c>
      <c r="R7" s="10" t="s">
        <v>30</v>
      </c>
      <c r="S7" s="3"/>
      <c r="T7" s="7">
        <v>37.662704861746207</v>
      </c>
      <c r="U7" s="8" t="s">
        <v>5</v>
      </c>
      <c r="V7" s="10" t="s">
        <v>13</v>
      </c>
      <c r="W7" s="3"/>
      <c r="X7" s="7" t="s">
        <v>61</v>
      </c>
      <c r="Y7" s="11" t="s">
        <v>5</v>
      </c>
      <c r="Z7" s="9" t="s">
        <v>5</v>
      </c>
    </row>
    <row r="8" spans="1:26" ht="15" x14ac:dyDescent="0.3">
      <c r="A8" s="4" t="s">
        <v>147</v>
      </c>
      <c r="B8" s="7" t="s">
        <v>61</v>
      </c>
      <c r="C8" s="7" t="s">
        <v>61</v>
      </c>
      <c r="D8" s="8" t="s">
        <v>5</v>
      </c>
      <c r="E8" s="7">
        <v>40.873151763173979</v>
      </c>
      <c r="F8" s="8" t="s">
        <v>5</v>
      </c>
      <c r="G8" s="7" t="s">
        <v>61</v>
      </c>
      <c r="H8" s="11" t="s">
        <v>5</v>
      </c>
      <c r="I8" s="8" t="s">
        <v>5</v>
      </c>
      <c r="K8" s="4" t="s">
        <v>147</v>
      </c>
      <c r="L8" s="7" t="s">
        <v>61</v>
      </c>
      <c r="M8" s="11" t="s">
        <v>5</v>
      </c>
      <c r="N8" s="9" t="s">
        <v>5</v>
      </c>
      <c r="O8" s="3"/>
      <c r="P8" s="7" t="s">
        <v>61</v>
      </c>
      <c r="Q8" s="11" t="s">
        <v>5</v>
      </c>
      <c r="R8" s="9" t="s">
        <v>5</v>
      </c>
      <c r="S8" s="3"/>
      <c r="T8" s="7">
        <v>40.873151763173979</v>
      </c>
      <c r="U8" s="8" t="s">
        <v>5</v>
      </c>
      <c r="V8" s="10" t="s">
        <v>28</v>
      </c>
      <c r="W8" s="3"/>
      <c r="X8" s="7" t="s">
        <v>61</v>
      </c>
      <c r="Y8" s="11" t="s">
        <v>5</v>
      </c>
      <c r="Z8" s="9" t="s">
        <v>5</v>
      </c>
    </row>
    <row r="9" spans="1:26" ht="15" x14ac:dyDescent="0.3">
      <c r="A9" s="44" t="s">
        <v>67</v>
      </c>
      <c r="B9" s="41">
        <v>62.568750994451491</v>
      </c>
      <c r="C9" s="41">
        <v>11.389797652445878</v>
      </c>
      <c r="D9" s="72"/>
      <c r="E9" s="41">
        <v>24.977679636830427</v>
      </c>
      <c r="F9" s="72" t="s">
        <v>62</v>
      </c>
      <c r="G9" s="41">
        <v>1.0637717162728482</v>
      </c>
      <c r="H9" s="72" t="s">
        <v>62</v>
      </c>
      <c r="I9" s="72" t="s">
        <v>5</v>
      </c>
      <c r="K9" s="44" t="s">
        <v>67</v>
      </c>
      <c r="L9" s="7">
        <v>62.568750994451491</v>
      </c>
      <c r="M9" s="8" t="s">
        <v>5</v>
      </c>
      <c r="N9" s="9" t="s">
        <v>5</v>
      </c>
      <c r="O9" s="3"/>
      <c r="P9" s="7">
        <v>11.389797652445878</v>
      </c>
      <c r="Q9" s="8" t="s">
        <v>5</v>
      </c>
      <c r="R9" s="9" t="s">
        <v>5</v>
      </c>
      <c r="S9" s="3"/>
      <c r="T9" s="7">
        <v>24.977679636830427</v>
      </c>
      <c r="U9" s="8" t="s">
        <v>5</v>
      </c>
      <c r="V9" s="9" t="s">
        <v>5</v>
      </c>
      <c r="W9" s="3"/>
      <c r="X9" s="7">
        <v>1.0637717162728482</v>
      </c>
      <c r="Y9" s="8" t="s">
        <v>62</v>
      </c>
      <c r="Z9" s="9" t="s">
        <v>5</v>
      </c>
    </row>
    <row r="10" spans="1:26" ht="15" x14ac:dyDescent="0.3">
      <c r="B10" s="33"/>
      <c r="C10" s="34"/>
      <c r="D10" s="3"/>
      <c r="E10" s="3"/>
      <c r="F10" s="3"/>
      <c r="G10" s="3"/>
      <c r="H10" s="3"/>
      <c r="I10" s="3"/>
      <c r="K10" s="4"/>
      <c r="L10" s="7"/>
      <c r="M10" s="8"/>
      <c r="N10" s="10"/>
      <c r="O10" s="3"/>
      <c r="P10" s="7"/>
      <c r="Q10" s="8"/>
      <c r="R10" s="9"/>
      <c r="S10" s="3"/>
      <c r="T10" s="7"/>
      <c r="U10" s="8"/>
      <c r="V10" s="10"/>
    </row>
    <row r="11" spans="1:26" ht="15" x14ac:dyDescent="0.3">
      <c r="A11" s="241" t="s">
        <v>161</v>
      </c>
      <c r="B11" s="241"/>
      <c r="C11" s="241"/>
      <c r="D11" s="241"/>
      <c r="E11" s="241"/>
      <c r="F11" s="241"/>
      <c r="G11" s="241"/>
      <c r="H11" s="241"/>
      <c r="I11" s="241"/>
      <c r="J11" s="241"/>
      <c r="K11" s="241"/>
      <c r="L11" s="241"/>
      <c r="M11" s="241"/>
      <c r="N11" s="10"/>
      <c r="O11" s="3"/>
      <c r="P11" s="7"/>
      <c r="Q11" s="8"/>
      <c r="R11" s="9"/>
      <c r="S11" s="3"/>
      <c r="T11" s="7"/>
      <c r="U11" s="8"/>
      <c r="V11" s="10"/>
    </row>
    <row r="12" spans="1:26" ht="14.4" customHeight="1" x14ac:dyDescent="0.3">
      <c r="A12" s="241" t="s">
        <v>101</v>
      </c>
      <c r="B12" s="241"/>
      <c r="C12" s="241"/>
      <c r="D12" s="241"/>
      <c r="E12" s="241"/>
      <c r="F12" s="241"/>
      <c r="G12" s="241"/>
      <c r="H12" s="241"/>
      <c r="I12" s="241"/>
      <c r="J12" s="241"/>
      <c r="K12" s="241"/>
      <c r="L12" s="241"/>
      <c r="M12" s="241"/>
      <c r="N12" s="62"/>
      <c r="O12" s="62"/>
      <c r="P12" s="62"/>
    </row>
    <row r="13" spans="1:26" ht="15" x14ac:dyDescent="0.3">
      <c r="A13" s="241" t="s">
        <v>117</v>
      </c>
      <c r="B13" s="241"/>
      <c r="C13" s="241"/>
      <c r="D13" s="241"/>
      <c r="E13" s="241"/>
      <c r="F13" s="241"/>
      <c r="G13" s="241"/>
      <c r="H13" s="241"/>
      <c r="I13" s="241"/>
      <c r="J13" s="241"/>
      <c r="K13" s="241"/>
      <c r="L13" s="241"/>
      <c r="M13" s="241"/>
      <c r="N13" s="10"/>
      <c r="O13" s="3"/>
      <c r="P13" s="7"/>
      <c r="Q13" s="8"/>
      <c r="R13" s="10"/>
      <c r="S13" s="3"/>
      <c r="T13" s="7"/>
      <c r="U13" s="8"/>
      <c r="V13" s="10"/>
    </row>
    <row r="14" spans="1:26" ht="15" x14ac:dyDescent="0.3">
      <c r="A14" s="62"/>
      <c r="B14" s="62"/>
      <c r="C14" s="62"/>
      <c r="D14" s="62"/>
      <c r="E14" s="62"/>
      <c r="F14" s="62"/>
      <c r="G14" s="62"/>
      <c r="H14" s="62"/>
      <c r="I14" s="62"/>
      <c r="J14" s="62"/>
      <c r="K14" s="62"/>
      <c r="L14" s="62"/>
      <c r="M14" s="62"/>
      <c r="N14" s="10"/>
      <c r="O14" s="3"/>
      <c r="P14" s="7"/>
      <c r="Q14" s="8"/>
      <c r="R14" s="10"/>
      <c r="S14" s="3"/>
      <c r="T14" s="7"/>
      <c r="U14" s="8"/>
      <c r="V14" s="10"/>
    </row>
    <row r="15" spans="1:26" ht="28.5" customHeight="1" x14ac:dyDescent="0.3">
      <c r="A15" s="241" t="s">
        <v>293</v>
      </c>
      <c r="B15" s="241"/>
      <c r="C15" s="241"/>
      <c r="D15" s="241"/>
      <c r="E15" s="241"/>
      <c r="F15" s="241"/>
      <c r="G15" s="241"/>
      <c r="H15" s="241"/>
      <c r="I15" s="241"/>
      <c r="J15" s="62"/>
      <c r="K15" s="62"/>
      <c r="L15" s="62"/>
      <c r="M15" s="62"/>
      <c r="N15" s="10"/>
      <c r="O15" s="3"/>
      <c r="P15" s="7"/>
      <c r="Q15" s="8"/>
      <c r="R15" s="10"/>
      <c r="S15" s="3"/>
      <c r="T15" s="7"/>
      <c r="U15" s="8"/>
      <c r="V15" s="10"/>
    </row>
    <row r="16" spans="1:26" ht="15" x14ac:dyDescent="0.3">
      <c r="B16" s="33"/>
      <c r="C16" s="34"/>
      <c r="D16" s="3"/>
      <c r="E16" s="3"/>
      <c r="F16" s="3"/>
      <c r="G16" s="3"/>
      <c r="H16" s="3"/>
      <c r="I16" s="3"/>
      <c r="K16" s="4"/>
      <c r="L16" s="7"/>
      <c r="M16" s="8"/>
      <c r="N16" s="10"/>
      <c r="O16" s="3"/>
      <c r="P16" s="7"/>
      <c r="Q16" s="8"/>
      <c r="R16" s="10"/>
      <c r="S16" s="3"/>
      <c r="T16" s="7"/>
      <c r="U16" s="8"/>
      <c r="V16" s="10"/>
    </row>
    <row r="17" spans="1:22" ht="30" customHeight="1" x14ac:dyDescent="0.3">
      <c r="A17" s="241" t="s">
        <v>94</v>
      </c>
      <c r="B17" s="241"/>
      <c r="C17" s="241"/>
      <c r="D17" s="241"/>
      <c r="E17" s="241"/>
      <c r="F17" s="241"/>
      <c r="G17" s="241"/>
      <c r="H17" s="241"/>
      <c r="I17" s="241"/>
      <c r="K17" s="4"/>
      <c r="L17" s="7"/>
      <c r="M17" s="8"/>
      <c r="N17" s="10"/>
      <c r="O17" s="3"/>
      <c r="P17" s="7"/>
      <c r="Q17" s="8"/>
      <c r="R17" s="10"/>
      <c r="S17" s="3"/>
      <c r="T17" s="7"/>
      <c r="U17" s="8"/>
      <c r="V17" s="10"/>
    </row>
    <row r="18" spans="1:22" x14ac:dyDescent="0.3">
      <c r="A18" s="3"/>
      <c r="B18" s="4"/>
      <c r="C18" s="4"/>
      <c r="D18" s="3"/>
      <c r="E18" s="3"/>
      <c r="F18" s="3"/>
      <c r="G18" s="3"/>
      <c r="H18" s="3"/>
      <c r="I18" s="3"/>
      <c r="K18" s="4"/>
      <c r="L18" s="7"/>
      <c r="M18" s="8"/>
    </row>
    <row r="19" spans="1:22" x14ac:dyDescent="0.3">
      <c r="A19" s="3"/>
      <c r="B19" s="7"/>
      <c r="C19" s="7"/>
      <c r="D19" s="3"/>
      <c r="E19" s="3"/>
      <c r="F19" s="3"/>
      <c r="G19" s="3"/>
      <c r="H19" s="3"/>
      <c r="I19" s="3"/>
      <c r="K19" s="4"/>
      <c r="L19" s="7"/>
      <c r="M19" s="8"/>
    </row>
    <row r="20" spans="1:22" x14ac:dyDescent="0.3">
      <c r="A20" s="3"/>
      <c r="B20" s="7"/>
      <c r="C20" s="7"/>
      <c r="D20" s="3"/>
      <c r="E20" s="3"/>
      <c r="F20" s="3"/>
      <c r="G20" s="3"/>
      <c r="H20" s="3"/>
      <c r="I20" s="3"/>
    </row>
    <row r="21" spans="1:22" x14ac:dyDescent="0.3">
      <c r="A21" s="3"/>
      <c r="B21" s="7"/>
      <c r="C21" s="7"/>
      <c r="D21" s="3"/>
      <c r="E21" s="3"/>
      <c r="F21" s="3"/>
      <c r="G21" s="3"/>
      <c r="H21" s="3"/>
      <c r="I21" s="3"/>
    </row>
    <row r="22" spans="1:22" x14ac:dyDescent="0.3">
      <c r="A22" s="3"/>
      <c r="B22" s="7"/>
      <c r="C22" s="7"/>
      <c r="D22" s="3"/>
      <c r="E22" s="3"/>
      <c r="F22" s="3"/>
      <c r="G22" s="3"/>
      <c r="H22" s="3"/>
      <c r="I22" s="3"/>
    </row>
    <row r="23" spans="1:22" x14ac:dyDescent="0.3">
      <c r="A23" s="3"/>
      <c r="B23" s="7"/>
      <c r="C23" s="7"/>
      <c r="D23" s="3"/>
      <c r="E23" s="3"/>
      <c r="F23" s="3"/>
      <c r="G23" s="3"/>
      <c r="H23" s="3"/>
      <c r="I23" s="3"/>
    </row>
    <row r="24" spans="1:22" x14ac:dyDescent="0.3">
      <c r="A24" s="3"/>
      <c r="B24" s="7"/>
      <c r="C24" s="7"/>
      <c r="D24" s="3"/>
      <c r="E24" s="3"/>
      <c r="F24" s="3"/>
      <c r="G24" s="3"/>
      <c r="H24" s="3"/>
      <c r="I24" s="3"/>
    </row>
    <row r="25" spans="1:22" x14ac:dyDescent="0.3">
      <c r="A25" s="3"/>
      <c r="B25" s="7"/>
      <c r="C25" s="7"/>
      <c r="D25" s="3"/>
      <c r="E25" s="3"/>
      <c r="F25" s="3"/>
      <c r="G25" s="3"/>
      <c r="H25" s="3"/>
      <c r="I25" s="3"/>
    </row>
    <row r="26" spans="1:22" x14ac:dyDescent="0.3">
      <c r="A26" s="3"/>
      <c r="B26" s="3"/>
      <c r="C26" s="3"/>
      <c r="D26" s="3"/>
      <c r="E26" s="3"/>
      <c r="F26" s="3"/>
      <c r="G26" s="3"/>
      <c r="H26" s="3"/>
      <c r="I26" s="3"/>
    </row>
    <row r="27" spans="1:22" x14ac:dyDescent="0.3">
      <c r="A27" s="3"/>
      <c r="B27" s="4"/>
      <c r="C27" s="4"/>
      <c r="D27" s="3"/>
      <c r="E27" s="3"/>
      <c r="F27" s="3"/>
      <c r="G27" s="3"/>
      <c r="H27" s="3"/>
      <c r="I27" s="3"/>
    </row>
    <row r="28" spans="1:22" x14ac:dyDescent="0.3">
      <c r="A28" s="3"/>
      <c r="B28" s="21"/>
      <c r="C28" s="21"/>
      <c r="D28" s="3"/>
      <c r="E28" s="3"/>
      <c r="F28" s="3"/>
      <c r="G28" s="3"/>
      <c r="H28" s="3"/>
      <c r="I28" s="3"/>
    </row>
    <row r="29" spans="1:22" x14ac:dyDescent="0.3">
      <c r="A29" s="3"/>
      <c r="B29" s="21"/>
      <c r="C29" s="21"/>
      <c r="D29" s="3"/>
      <c r="E29" s="3"/>
      <c r="F29" s="3"/>
      <c r="G29" s="3"/>
      <c r="H29" s="3"/>
      <c r="I29" s="3"/>
    </row>
    <row r="30" spans="1:22" x14ac:dyDescent="0.3">
      <c r="A30" s="3"/>
      <c r="B30" s="21"/>
      <c r="C30" s="21"/>
      <c r="D30" s="3"/>
      <c r="E30" s="3"/>
      <c r="F30" s="3"/>
      <c r="G30" s="3"/>
      <c r="H30" s="3"/>
      <c r="I30" s="3"/>
    </row>
    <row r="31" spans="1:22" x14ac:dyDescent="0.3">
      <c r="A31" s="3"/>
      <c r="B31" s="21"/>
      <c r="C31" s="21"/>
      <c r="D31" s="3"/>
      <c r="E31" s="3"/>
      <c r="F31" s="3"/>
      <c r="G31" s="3"/>
      <c r="H31" s="3"/>
      <c r="I31" s="3"/>
    </row>
    <row r="32" spans="1:22" x14ac:dyDescent="0.3">
      <c r="A32" s="3"/>
      <c r="B32" s="21"/>
      <c r="C32" s="21"/>
    </row>
    <row r="33" spans="1:3" x14ac:dyDescent="0.3">
      <c r="A33" s="3"/>
      <c r="B33" s="7"/>
      <c r="C33" s="7"/>
    </row>
    <row r="34" spans="1:3" x14ac:dyDescent="0.3">
      <c r="A34" s="3"/>
      <c r="B34" s="3"/>
      <c r="C34" s="3"/>
    </row>
    <row r="35" spans="1:3" x14ac:dyDescent="0.3">
      <c r="A35" s="3"/>
      <c r="B35" s="3"/>
      <c r="C35" s="3"/>
    </row>
    <row r="36" spans="1:3" x14ac:dyDescent="0.3">
      <c r="A36" s="3"/>
      <c r="B36" s="3"/>
      <c r="C36" s="3"/>
    </row>
    <row r="37" spans="1:3" x14ac:dyDescent="0.3">
      <c r="A37" s="3"/>
      <c r="B37" s="3"/>
      <c r="C37" s="3"/>
    </row>
    <row r="38" spans="1:3" x14ac:dyDescent="0.3">
      <c r="A38" s="3"/>
      <c r="B38" s="3"/>
      <c r="C38" s="3"/>
    </row>
    <row r="39" spans="1:3" x14ac:dyDescent="0.3">
      <c r="A39" s="3"/>
      <c r="B39" s="3"/>
      <c r="C39" s="3"/>
    </row>
    <row r="40" spans="1:3" x14ac:dyDescent="0.3">
      <c r="A40" s="3"/>
      <c r="B40" s="3"/>
      <c r="C40" s="3"/>
    </row>
    <row r="41" spans="1:3" x14ac:dyDescent="0.3">
      <c r="A41" s="3"/>
      <c r="B41" s="3"/>
      <c r="C41" s="3"/>
    </row>
    <row r="42" spans="1:3" x14ac:dyDescent="0.3">
      <c r="A42" s="3"/>
      <c r="B42" s="3"/>
      <c r="C42" s="3"/>
    </row>
  </sheetData>
  <mergeCells count="14">
    <mergeCell ref="X4:Z4"/>
    <mergeCell ref="A12:M12"/>
    <mergeCell ref="A13:M13"/>
    <mergeCell ref="A15:I15"/>
    <mergeCell ref="A17:I17"/>
    <mergeCell ref="A11:M11"/>
    <mergeCell ref="L4:N4"/>
    <mergeCell ref="P4:R4"/>
    <mergeCell ref="T4:V4"/>
    <mergeCell ref="L1:N1"/>
    <mergeCell ref="P1:R1"/>
    <mergeCell ref="T1:V1"/>
    <mergeCell ref="A2:I2"/>
    <mergeCell ref="L2:V2"/>
  </mergeCells>
  <hyperlinks>
    <hyperlink ref="J2" location="TDM!A1" display="RETOUR" xr:uid="{E8AEDC61-AFCC-4935-AD44-5A8D082DFE2C}"/>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2298-BA45-4F4F-A939-2EE7E4CE0503}">
  <sheetPr>
    <tabColor rgb="FFFFFF00"/>
  </sheetPr>
  <dimension ref="A1:T40"/>
  <sheetViews>
    <sheetView workbookViewId="0"/>
  </sheetViews>
  <sheetFormatPr baseColWidth="10" defaultColWidth="11.44140625" defaultRowHeight="14.4" x14ac:dyDescent="0.3"/>
  <cols>
    <col min="1" max="1" width="38.5546875" customWidth="1"/>
    <col min="2" max="2" width="16.109375" bestFit="1" customWidth="1"/>
    <col min="3" max="3" width="2.44140625" customWidth="1"/>
    <col min="4" max="4" width="15.44140625" bestFit="1" customWidth="1"/>
    <col min="5" max="5" width="1.88671875" bestFit="1" customWidth="1"/>
    <col min="6" max="6" width="16.5546875" customWidth="1"/>
    <col min="7" max="7" width="1.88671875" bestFit="1" customWidth="1"/>
    <col min="9" max="9" width="39" customWidth="1"/>
    <col min="10" max="10" width="4.44140625" bestFit="1" customWidth="1"/>
    <col min="11" max="11" width="1.44140625" bestFit="1" customWidth="1"/>
    <col min="12" max="12" width="7.44140625" customWidth="1"/>
    <col min="13" max="13" width="2" customWidth="1"/>
    <col min="14" max="14" width="4.44140625" bestFit="1" customWidth="1"/>
    <col min="15" max="15" width="1.44140625" bestFit="1" customWidth="1"/>
    <col min="16" max="16" width="11.5546875" customWidth="1"/>
    <col min="17" max="17" width="1" customWidth="1"/>
    <col min="18" max="18" width="4.44140625" bestFit="1" customWidth="1"/>
    <col min="19" max="19" width="1.44140625" bestFit="1" customWidth="1"/>
    <col min="20" max="20" width="12.5546875" customWidth="1"/>
  </cols>
  <sheetData>
    <row r="1" spans="1:20" x14ac:dyDescent="0.3">
      <c r="A1" s="33" t="s">
        <v>294</v>
      </c>
      <c r="B1" s="34" t="s">
        <v>54</v>
      </c>
      <c r="C1" s="34"/>
      <c r="D1" s="33" t="s">
        <v>54</v>
      </c>
      <c r="E1" s="4"/>
      <c r="F1" s="4"/>
      <c r="G1" s="4"/>
      <c r="I1" s="15"/>
      <c r="J1" s="238"/>
      <c r="K1" s="238"/>
      <c r="L1" s="238"/>
      <c r="M1" s="22"/>
      <c r="N1" s="238"/>
      <c r="O1" s="238"/>
      <c r="P1" s="238"/>
      <c r="Q1" s="22"/>
      <c r="R1" s="238"/>
      <c r="S1" s="238"/>
      <c r="T1" s="238"/>
    </row>
    <row r="2" spans="1:20" ht="28.35" customHeight="1" x14ac:dyDescent="0.3">
      <c r="A2" s="236" t="s">
        <v>295</v>
      </c>
      <c r="B2" s="236"/>
      <c r="C2" s="236"/>
      <c r="D2" s="236"/>
      <c r="E2" s="236"/>
      <c r="F2" s="236"/>
      <c r="G2" s="236"/>
      <c r="H2" s="43" t="s">
        <v>2</v>
      </c>
      <c r="I2" s="4"/>
      <c r="J2" s="253"/>
      <c r="K2" s="253"/>
      <c r="L2" s="253"/>
      <c r="M2" s="253"/>
      <c r="N2" s="253"/>
      <c r="O2" s="253"/>
      <c r="P2" s="253"/>
      <c r="Q2" s="253"/>
      <c r="R2" s="253"/>
      <c r="S2" s="253"/>
      <c r="T2" s="253"/>
    </row>
    <row r="3" spans="1:20" x14ac:dyDescent="0.3">
      <c r="D3" s="16"/>
      <c r="E3" s="3"/>
      <c r="F3" s="3"/>
      <c r="G3" s="3"/>
      <c r="I3" s="4"/>
      <c r="J3" s="3"/>
      <c r="K3" s="3"/>
      <c r="L3" s="3"/>
      <c r="M3" s="3"/>
      <c r="N3" s="3"/>
      <c r="O3" s="3"/>
      <c r="P3" s="3"/>
      <c r="Q3" s="3"/>
      <c r="R3" s="3"/>
      <c r="S3" s="3"/>
      <c r="T3" s="3"/>
    </row>
    <row r="4" spans="1:20" ht="57.6" customHeight="1" x14ac:dyDescent="0.3">
      <c r="A4" s="39"/>
      <c r="B4" s="37" t="s">
        <v>296</v>
      </c>
      <c r="C4" s="37"/>
      <c r="D4" s="37" t="s">
        <v>297</v>
      </c>
      <c r="E4" s="39"/>
      <c r="F4" s="37" t="s">
        <v>298</v>
      </c>
      <c r="G4" s="37"/>
      <c r="I4" s="15"/>
      <c r="J4" s="238" t="s">
        <v>296</v>
      </c>
      <c r="K4" s="238"/>
      <c r="L4" s="238"/>
      <c r="M4" s="22"/>
      <c r="N4" s="238" t="s">
        <v>297</v>
      </c>
      <c r="O4" s="238"/>
      <c r="P4" s="238"/>
      <c r="Q4" s="22"/>
      <c r="R4" s="238" t="s">
        <v>298</v>
      </c>
      <c r="S4" s="238"/>
      <c r="T4" s="238"/>
    </row>
    <row r="5" spans="1:20" ht="15" x14ac:dyDescent="0.3">
      <c r="A5" s="4" t="s">
        <v>144</v>
      </c>
      <c r="B5" s="7">
        <v>61.891180664284398</v>
      </c>
      <c r="C5" s="8" t="s">
        <v>5</v>
      </c>
      <c r="D5" s="7">
        <v>10.556165132708049</v>
      </c>
      <c r="E5" s="8" t="s">
        <v>5</v>
      </c>
      <c r="F5" s="7">
        <v>27.552654203007918</v>
      </c>
      <c r="G5" s="8" t="s">
        <v>5</v>
      </c>
      <c r="I5" s="4" t="s">
        <v>144</v>
      </c>
      <c r="J5" s="7">
        <v>61.891180664284398</v>
      </c>
      <c r="K5" s="8" t="s">
        <v>5</v>
      </c>
      <c r="L5" s="10" t="s">
        <v>21</v>
      </c>
      <c r="M5" s="3"/>
      <c r="N5" s="7">
        <v>10.556165132708049</v>
      </c>
      <c r="O5" s="8" t="s">
        <v>5</v>
      </c>
      <c r="P5" s="10" t="s">
        <v>21</v>
      </c>
      <c r="Q5" s="3"/>
      <c r="R5" s="7">
        <v>27.552654203007918</v>
      </c>
      <c r="S5" s="8" t="s">
        <v>5</v>
      </c>
      <c r="T5" s="10" t="s">
        <v>17</v>
      </c>
    </row>
    <row r="6" spans="1:20" ht="15" x14ac:dyDescent="0.3">
      <c r="A6" s="4" t="s">
        <v>145</v>
      </c>
      <c r="B6" s="7">
        <v>38.648223576792077</v>
      </c>
      <c r="C6" s="8" t="s">
        <v>5</v>
      </c>
      <c r="D6" s="7">
        <v>21.614786195958899</v>
      </c>
      <c r="E6" s="8" t="s">
        <v>5</v>
      </c>
      <c r="F6" s="7">
        <v>39.736990227249052</v>
      </c>
      <c r="G6" s="8" t="s">
        <v>5</v>
      </c>
      <c r="I6" s="4" t="s">
        <v>145</v>
      </c>
      <c r="J6" s="7">
        <v>38.648223576792077</v>
      </c>
      <c r="K6" s="8" t="s">
        <v>5</v>
      </c>
      <c r="L6" s="10" t="s">
        <v>21</v>
      </c>
      <c r="M6" s="3"/>
      <c r="N6" s="7">
        <v>21.614786195958899</v>
      </c>
      <c r="O6" s="8" t="s">
        <v>5</v>
      </c>
      <c r="P6" s="10" t="s">
        <v>21</v>
      </c>
      <c r="Q6" s="3"/>
      <c r="R6" s="7">
        <v>39.736990227249052</v>
      </c>
      <c r="S6" s="8" t="s">
        <v>5</v>
      </c>
      <c r="T6" s="10" t="s">
        <v>8</v>
      </c>
    </row>
    <row r="7" spans="1:20" ht="15" x14ac:dyDescent="0.3">
      <c r="A7" s="4" t="s">
        <v>146</v>
      </c>
      <c r="B7" s="7">
        <v>21.325031660420503</v>
      </c>
      <c r="C7" s="8" t="s">
        <v>5</v>
      </c>
      <c r="D7" s="7">
        <v>42.929206624899436</v>
      </c>
      <c r="E7" s="8" t="s">
        <v>5</v>
      </c>
      <c r="F7" s="7">
        <v>35.745761714680043</v>
      </c>
      <c r="G7" s="8" t="s">
        <v>5</v>
      </c>
      <c r="I7" s="4" t="s">
        <v>146</v>
      </c>
      <c r="J7" s="7">
        <v>21.325031660420503</v>
      </c>
      <c r="K7" s="8" t="s">
        <v>5</v>
      </c>
      <c r="L7" s="10" t="s">
        <v>8</v>
      </c>
      <c r="M7" s="3"/>
      <c r="N7" s="7">
        <v>42.929206624899436</v>
      </c>
      <c r="O7" s="8" t="s">
        <v>5</v>
      </c>
      <c r="P7" s="10" t="s">
        <v>8</v>
      </c>
      <c r="Q7" s="3"/>
      <c r="R7" s="7">
        <v>35.745761714680043</v>
      </c>
      <c r="S7" s="8" t="s">
        <v>5</v>
      </c>
      <c r="T7" s="10" t="s">
        <v>32</v>
      </c>
    </row>
    <row r="8" spans="1:20" ht="15" x14ac:dyDescent="0.3">
      <c r="A8" s="4" t="s">
        <v>147</v>
      </c>
      <c r="B8" s="7">
        <v>15.471685689574633</v>
      </c>
      <c r="C8" s="8" t="s">
        <v>62</v>
      </c>
      <c r="D8" s="7">
        <v>37.708136188778482</v>
      </c>
      <c r="E8" s="8" t="s">
        <v>5</v>
      </c>
      <c r="F8" s="7">
        <v>46.820178121646897</v>
      </c>
      <c r="G8" s="8" t="s">
        <v>5</v>
      </c>
      <c r="I8" s="4" t="s">
        <v>147</v>
      </c>
      <c r="J8" s="7">
        <v>15.471685689574633</v>
      </c>
      <c r="K8" s="8" t="s">
        <v>62</v>
      </c>
      <c r="L8" s="10" t="s">
        <v>13</v>
      </c>
      <c r="M8" s="3"/>
      <c r="N8" s="7">
        <v>37.708136188778482</v>
      </c>
      <c r="O8" s="8" t="s">
        <v>5</v>
      </c>
      <c r="P8" s="10" t="s">
        <v>13</v>
      </c>
      <c r="Q8" s="3"/>
      <c r="R8" s="7">
        <v>46.820178121646897</v>
      </c>
      <c r="S8" s="8" t="s">
        <v>5</v>
      </c>
      <c r="T8" s="10" t="s">
        <v>28</v>
      </c>
    </row>
    <row r="9" spans="1:20" ht="15" x14ac:dyDescent="0.3">
      <c r="A9" s="44" t="s">
        <v>67</v>
      </c>
      <c r="B9" s="41">
        <v>62.568750994451491</v>
      </c>
      <c r="C9" s="72" t="s">
        <v>5</v>
      </c>
      <c r="D9" s="41">
        <v>11.389797652445878</v>
      </c>
      <c r="E9" s="72"/>
      <c r="F9" s="41">
        <v>24.977679636830427</v>
      </c>
      <c r="G9" s="72" t="s">
        <v>62</v>
      </c>
      <c r="I9" s="44" t="s">
        <v>67</v>
      </c>
      <c r="J9" s="7">
        <v>62.568750994451491</v>
      </c>
      <c r="K9" s="8" t="s">
        <v>5</v>
      </c>
      <c r="L9" s="9" t="s">
        <v>5</v>
      </c>
      <c r="M9" s="3"/>
      <c r="N9" s="7">
        <v>11.389797652445878</v>
      </c>
      <c r="O9" s="8" t="s">
        <v>5</v>
      </c>
      <c r="P9" s="9" t="s">
        <v>5</v>
      </c>
      <c r="Q9" s="3"/>
      <c r="R9" s="7">
        <v>24.977679636830427</v>
      </c>
      <c r="S9" s="8" t="s">
        <v>5</v>
      </c>
      <c r="T9" s="9" t="s">
        <v>5</v>
      </c>
    </row>
    <row r="10" spans="1:20" ht="15" x14ac:dyDescent="0.3">
      <c r="B10" s="33"/>
      <c r="C10" s="33"/>
      <c r="D10" s="34"/>
      <c r="E10" s="3"/>
      <c r="F10" s="3"/>
      <c r="G10" s="3"/>
      <c r="I10" s="4"/>
      <c r="J10" s="7"/>
      <c r="K10" s="8"/>
      <c r="L10" s="10"/>
      <c r="M10" s="3"/>
      <c r="N10" s="7"/>
      <c r="O10" s="8"/>
      <c r="P10" s="9"/>
      <c r="Q10" s="3"/>
      <c r="R10" s="7"/>
      <c r="S10" s="8"/>
      <c r="T10" s="10"/>
    </row>
    <row r="11" spans="1:20" ht="15" x14ac:dyDescent="0.3">
      <c r="A11" s="241"/>
      <c r="B11" s="241"/>
      <c r="C11" s="241"/>
      <c r="D11" s="241"/>
      <c r="E11" s="241"/>
      <c r="F11" s="241"/>
      <c r="G11" s="241"/>
      <c r="H11" s="241"/>
      <c r="I11" s="241"/>
      <c r="J11" s="241"/>
      <c r="K11" s="241"/>
      <c r="L11" s="10"/>
      <c r="M11" s="3"/>
      <c r="N11" s="7"/>
      <c r="O11" s="8"/>
      <c r="P11" s="9"/>
      <c r="Q11" s="3"/>
      <c r="R11" s="7"/>
      <c r="S11" s="8"/>
      <c r="T11" s="10"/>
    </row>
    <row r="12" spans="1:20" ht="14.4" customHeight="1" x14ac:dyDescent="0.3">
      <c r="A12" s="241" t="s">
        <v>101</v>
      </c>
      <c r="B12" s="241"/>
      <c r="C12" s="241"/>
      <c r="D12" s="241"/>
      <c r="E12" s="241"/>
      <c r="F12" s="241"/>
      <c r="G12" s="241"/>
      <c r="H12" s="241"/>
      <c r="I12" s="241"/>
      <c r="J12" s="241"/>
      <c r="K12" s="241"/>
      <c r="L12" s="62"/>
      <c r="M12" s="62"/>
      <c r="N12" s="62"/>
    </row>
    <row r="13" spans="1:20" ht="28.5" customHeight="1" x14ac:dyDescent="0.3">
      <c r="A13" s="241" t="s">
        <v>293</v>
      </c>
      <c r="B13" s="241"/>
      <c r="C13" s="241"/>
      <c r="D13" s="241"/>
      <c r="E13" s="241"/>
      <c r="F13" s="241"/>
      <c r="G13" s="241"/>
      <c r="H13" s="62"/>
      <c r="I13" s="62"/>
      <c r="J13" s="62"/>
      <c r="K13" s="62"/>
      <c r="L13" s="10"/>
      <c r="M13" s="3"/>
      <c r="N13" s="7"/>
      <c r="O13" s="8"/>
      <c r="P13" s="10"/>
      <c r="Q13" s="3"/>
      <c r="R13" s="7"/>
      <c r="S13" s="8"/>
      <c r="T13" s="10"/>
    </row>
    <row r="14" spans="1:20" ht="15" x14ac:dyDescent="0.3">
      <c r="B14" s="33"/>
      <c r="C14" s="33"/>
      <c r="D14" s="34"/>
      <c r="E14" s="3"/>
      <c r="F14" s="3"/>
      <c r="G14" s="3"/>
      <c r="I14" s="4"/>
      <c r="J14" s="7"/>
      <c r="K14" s="8"/>
      <c r="L14" s="10"/>
      <c r="M14" s="3"/>
      <c r="N14" s="7"/>
      <c r="O14" s="8"/>
      <c r="P14" s="10"/>
      <c r="Q14" s="3"/>
      <c r="R14" s="7"/>
      <c r="S14" s="8"/>
      <c r="T14" s="10"/>
    </row>
    <row r="15" spans="1:20" ht="30" customHeight="1" x14ac:dyDescent="0.3">
      <c r="A15" s="241" t="s">
        <v>94</v>
      </c>
      <c r="B15" s="241"/>
      <c r="C15" s="241"/>
      <c r="D15" s="241"/>
      <c r="E15" s="241"/>
      <c r="F15" s="241"/>
      <c r="G15" s="241"/>
      <c r="I15" s="4"/>
      <c r="J15" s="7"/>
      <c r="K15" s="8"/>
      <c r="L15" s="10"/>
      <c r="M15" s="3"/>
      <c r="N15" s="7"/>
      <c r="O15" s="8"/>
      <c r="P15" s="10"/>
      <c r="Q15" s="3"/>
      <c r="R15" s="7"/>
      <c r="S15" s="8"/>
      <c r="T15" s="10"/>
    </row>
    <row r="16" spans="1:20" x14ac:dyDescent="0.3">
      <c r="A16" s="3"/>
      <c r="B16" s="4"/>
      <c r="C16" s="4"/>
      <c r="D16" s="4"/>
      <c r="E16" s="3"/>
      <c r="F16" s="3"/>
      <c r="G16" s="3"/>
      <c r="I16" s="4"/>
      <c r="J16" s="7"/>
      <c r="K16" s="8"/>
    </row>
    <row r="17" spans="1:11" x14ac:dyDescent="0.3">
      <c r="A17" s="3"/>
      <c r="B17" s="7"/>
      <c r="C17" s="7"/>
      <c r="D17" s="7"/>
      <c r="E17" s="3"/>
      <c r="F17" s="3"/>
      <c r="G17" s="3"/>
      <c r="I17" s="4"/>
      <c r="J17" s="7"/>
      <c r="K17" s="8"/>
    </row>
    <row r="18" spans="1:11" x14ac:dyDescent="0.3">
      <c r="A18" s="3"/>
      <c r="B18" s="7"/>
      <c r="C18" s="7"/>
      <c r="D18" s="7"/>
      <c r="E18" s="3"/>
      <c r="F18" s="3"/>
      <c r="G18" s="3"/>
    </row>
    <row r="19" spans="1:11" x14ac:dyDescent="0.3">
      <c r="A19" s="3"/>
      <c r="B19" s="7"/>
      <c r="C19" s="7"/>
      <c r="D19" s="7"/>
      <c r="E19" s="3"/>
      <c r="F19" s="3"/>
      <c r="G19" s="3"/>
    </row>
    <row r="20" spans="1:11" x14ac:dyDescent="0.3">
      <c r="A20" s="3"/>
      <c r="B20" s="7"/>
      <c r="C20" s="7"/>
      <c r="D20" s="7"/>
      <c r="E20" s="3"/>
      <c r="F20" s="3"/>
      <c r="G20" s="3"/>
    </row>
    <row r="21" spans="1:11" x14ac:dyDescent="0.3">
      <c r="A21" s="3"/>
      <c r="B21" s="7"/>
      <c r="C21" s="7"/>
      <c r="D21" s="7"/>
      <c r="E21" s="3"/>
      <c r="F21" s="3"/>
      <c r="G21" s="3"/>
    </row>
    <row r="22" spans="1:11" x14ac:dyDescent="0.3">
      <c r="A22" s="3"/>
      <c r="B22" s="7"/>
      <c r="C22" s="7"/>
      <c r="D22" s="7"/>
      <c r="E22" s="3"/>
      <c r="F22" s="3"/>
      <c r="G22" s="3"/>
    </row>
    <row r="23" spans="1:11" x14ac:dyDescent="0.3">
      <c r="A23" s="3"/>
      <c r="B23" s="7"/>
      <c r="C23" s="7"/>
      <c r="D23" s="7"/>
      <c r="E23" s="3"/>
      <c r="F23" s="3"/>
      <c r="G23" s="3"/>
    </row>
    <row r="24" spans="1:11" x14ac:dyDescent="0.3">
      <c r="A24" s="3"/>
      <c r="B24" s="3"/>
      <c r="C24" s="3"/>
      <c r="D24" s="3"/>
      <c r="E24" s="3"/>
      <c r="F24" s="3"/>
      <c r="G24" s="3"/>
    </row>
    <row r="25" spans="1:11" x14ac:dyDescent="0.3">
      <c r="A25" s="3"/>
      <c r="B25" s="4"/>
      <c r="C25" s="4"/>
      <c r="D25" s="4"/>
      <c r="E25" s="3"/>
      <c r="F25" s="3"/>
      <c r="G25" s="3"/>
    </row>
    <row r="26" spans="1:11" x14ac:dyDescent="0.3">
      <c r="A26" s="3"/>
      <c r="B26" s="21"/>
      <c r="C26" s="21"/>
      <c r="D26" s="21"/>
      <c r="E26" s="3"/>
      <c r="F26" s="3"/>
      <c r="G26" s="3"/>
    </row>
    <row r="27" spans="1:11" x14ac:dyDescent="0.3">
      <c r="A27" s="3"/>
      <c r="B27" s="21"/>
      <c r="C27" s="21"/>
      <c r="D27" s="21"/>
      <c r="E27" s="3"/>
      <c r="F27" s="3"/>
      <c r="G27" s="3"/>
    </row>
    <row r="28" spans="1:11" x14ac:dyDescent="0.3">
      <c r="A28" s="3"/>
      <c r="B28" s="21"/>
      <c r="C28" s="21"/>
      <c r="D28" s="21"/>
      <c r="E28" s="3"/>
      <c r="F28" s="3"/>
      <c r="G28" s="3"/>
    </row>
    <row r="29" spans="1:11" x14ac:dyDescent="0.3">
      <c r="A29" s="3"/>
      <c r="B29" s="21"/>
      <c r="C29" s="21"/>
      <c r="D29" s="21"/>
      <c r="E29" s="3"/>
      <c r="F29" s="3"/>
      <c r="G29" s="3"/>
    </row>
    <row r="30" spans="1:11" x14ac:dyDescent="0.3">
      <c r="A30" s="3"/>
      <c r="B30" s="21"/>
      <c r="C30" s="21"/>
      <c r="D30" s="21"/>
    </row>
    <row r="31" spans="1:11" x14ac:dyDescent="0.3">
      <c r="A31" s="3"/>
      <c r="B31" s="7"/>
      <c r="C31" s="7"/>
      <c r="D31" s="7"/>
    </row>
    <row r="32" spans="1:11" x14ac:dyDescent="0.3">
      <c r="A32" s="3"/>
      <c r="B32" s="3"/>
      <c r="C32" s="3"/>
      <c r="D32" s="3"/>
    </row>
    <row r="33" spans="1:4" x14ac:dyDescent="0.3">
      <c r="A33" s="3"/>
      <c r="B33" s="3"/>
      <c r="C33" s="3"/>
      <c r="D33" s="3"/>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sheetData>
  <mergeCells count="12">
    <mergeCell ref="A11:K11"/>
    <mergeCell ref="A12:K12"/>
    <mergeCell ref="A13:G13"/>
    <mergeCell ref="A15:G15"/>
    <mergeCell ref="J4:L4"/>
    <mergeCell ref="A2:G2"/>
    <mergeCell ref="J2:T2"/>
    <mergeCell ref="N4:P4"/>
    <mergeCell ref="R4:T4"/>
    <mergeCell ref="J1:L1"/>
    <mergeCell ref="N1:P1"/>
    <mergeCell ref="R1:T1"/>
  </mergeCells>
  <hyperlinks>
    <hyperlink ref="H2" location="TDM!A1" display="RETOUR" xr:uid="{E106EFEC-95FB-4F87-8713-DE8D771767F6}"/>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EAE2-9CBA-4B71-9DF8-1908C76D90E1}">
  <sheetPr>
    <tabColor rgb="FFFFFF00"/>
  </sheetPr>
  <dimension ref="A1:Q43"/>
  <sheetViews>
    <sheetView workbookViewId="0">
      <selection activeCell="C10" sqref="A4:C10"/>
    </sheetView>
  </sheetViews>
  <sheetFormatPr baseColWidth="10" defaultColWidth="11.44140625" defaultRowHeight="14.4" x14ac:dyDescent="0.3"/>
  <cols>
    <col min="1" max="1" width="17.5546875" bestFit="1" customWidth="1"/>
    <col min="2" max="2" width="16.109375" bestFit="1" customWidth="1"/>
    <col min="3" max="3" width="15.44140625" bestFit="1" customWidth="1"/>
    <col min="4" max="4" width="1.88671875" bestFit="1" customWidth="1"/>
    <col min="6" max="6" width="17.5546875" customWidth="1"/>
    <col min="7" max="7" width="4.44140625" bestFit="1" customWidth="1"/>
    <col min="8" max="8" width="1.44140625" bestFit="1" customWidth="1"/>
    <col min="9" max="9" width="8.5546875" customWidth="1"/>
    <col min="10" max="10" width="2" customWidth="1"/>
    <col min="11" max="11" width="4.44140625" bestFit="1" customWidth="1"/>
    <col min="12" max="12" width="1.44140625" bestFit="1" customWidth="1"/>
    <col min="13" max="13" width="4.44140625" bestFit="1" customWidth="1"/>
    <col min="14" max="14" width="1" customWidth="1"/>
  </cols>
  <sheetData>
    <row r="1" spans="1:17" x14ac:dyDescent="0.3">
      <c r="A1" s="33" t="s">
        <v>299</v>
      </c>
      <c r="B1" s="34" t="s">
        <v>54</v>
      </c>
      <c r="C1" s="33" t="s">
        <v>54</v>
      </c>
      <c r="D1" s="4"/>
      <c r="F1" s="15"/>
      <c r="G1" s="238"/>
      <c r="H1" s="238"/>
      <c r="I1" s="238"/>
      <c r="J1" s="22"/>
      <c r="K1" s="238"/>
      <c r="L1" s="238"/>
      <c r="M1" s="238"/>
      <c r="N1" s="22"/>
    </row>
    <row r="2" spans="1:17" ht="40.35" customHeight="1" x14ac:dyDescent="0.3">
      <c r="A2" s="236" t="s">
        <v>300</v>
      </c>
      <c r="B2" s="236"/>
      <c r="C2" s="236"/>
      <c r="D2" s="236"/>
      <c r="E2" s="43" t="s">
        <v>2</v>
      </c>
      <c r="F2" s="4"/>
      <c r="G2" s="253"/>
      <c r="H2" s="253"/>
      <c r="I2" s="253"/>
      <c r="J2" s="253"/>
      <c r="K2" s="253"/>
      <c r="L2" s="253"/>
      <c r="M2" s="253"/>
      <c r="N2" s="253"/>
    </row>
    <row r="3" spans="1:17" x14ac:dyDescent="0.3">
      <c r="C3" s="16"/>
      <c r="D3" s="3"/>
      <c r="F3" s="4"/>
      <c r="G3" s="3"/>
      <c r="H3" s="3"/>
      <c r="I3" s="3"/>
      <c r="J3" s="3"/>
      <c r="K3" s="3"/>
      <c r="L3" s="3"/>
      <c r="M3" s="3"/>
      <c r="N3" s="3"/>
    </row>
    <row r="4" spans="1:17" x14ac:dyDescent="0.3">
      <c r="A4" s="39"/>
      <c r="B4" s="37" t="s">
        <v>301</v>
      </c>
      <c r="C4" s="37" t="s">
        <v>302</v>
      </c>
      <c r="D4" s="39"/>
      <c r="F4" s="15"/>
      <c r="G4" s="238" t="s">
        <v>34</v>
      </c>
      <c r="H4" s="238"/>
      <c r="I4" s="238"/>
      <c r="J4" s="22"/>
      <c r="K4" s="238" t="s">
        <v>302</v>
      </c>
      <c r="L4" s="238"/>
      <c r="M4" s="238"/>
      <c r="N4" s="22"/>
    </row>
    <row r="5" spans="1:17" ht="15" x14ac:dyDescent="0.3">
      <c r="A5" s="3" t="s">
        <v>11</v>
      </c>
      <c r="B5" s="7">
        <v>15.537103222013151</v>
      </c>
      <c r="C5" s="7">
        <v>7.8714298378624035</v>
      </c>
      <c r="D5" s="8" t="s">
        <v>5</v>
      </c>
      <c r="F5" s="4" t="s">
        <v>11</v>
      </c>
      <c r="G5" s="7">
        <v>15.537103222013151</v>
      </c>
      <c r="H5" s="8" t="s">
        <v>5</v>
      </c>
      <c r="I5" s="10" t="s">
        <v>17</v>
      </c>
      <c r="J5" s="3"/>
      <c r="K5" s="7">
        <v>7.8714298378624035</v>
      </c>
      <c r="L5" s="8" t="s">
        <v>5</v>
      </c>
      <c r="M5" s="10" t="s">
        <v>63</v>
      </c>
      <c r="N5" s="3"/>
      <c r="O5" s="7"/>
      <c r="P5" s="8"/>
      <c r="Q5" s="10"/>
    </row>
    <row r="6" spans="1:17" ht="15" x14ac:dyDescent="0.3">
      <c r="A6" s="3" t="s">
        <v>12</v>
      </c>
      <c r="B6" s="7">
        <v>15.009764449426644</v>
      </c>
      <c r="C6" s="7">
        <v>6.0527663843095842</v>
      </c>
      <c r="D6" s="8" t="s">
        <v>5</v>
      </c>
      <c r="F6" s="4" t="s">
        <v>12</v>
      </c>
      <c r="G6" s="7">
        <v>15.009764449426644</v>
      </c>
      <c r="H6" s="8" t="s">
        <v>5</v>
      </c>
      <c r="I6" s="10" t="s">
        <v>83</v>
      </c>
      <c r="J6" s="3"/>
      <c r="K6" s="7">
        <v>6.0527663843095842</v>
      </c>
      <c r="L6" s="8" t="s">
        <v>5</v>
      </c>
      <c r="M6" s="10" t="s">
        <v>280</v>
      </c>
      <c r="N6" s="3"/>
      <c r="O6" s="7"/>
      <c r="P6" s="8"/>
      <c r="Q6" s="10"/>
    </row>
    <row r="7" spans="1:17" ht="15" x14ac:dyDescent="0.3">
      <c r="A7" s="3" t="s">
        <v>14</v>
      </c>
      <c r="B7" s="7">
        <v>12.97523884223982</v>
      </c>
      <c r="C7" s="7">
        <v>4.7126937689469441</v>
      </c>
      <c r="D7" s="8" t="s">
        <v>5</v>
      </c>
      <c r="F7" s="4" t="s">
        <v>14</v>
      </c>
      <c r="G7" s="7">
        <v>12.97523884223982</v>
      </c>
      <c r="H7" s="8" t="s">
        <v>5</v>
      </c>
      <c r="I7" s="10" t="s">
        <v>303</v>
      </c>
      <c r="J7" s="3"/>
      <c r="K7" s="7">
        <v>4.7126937689469441</v>
      </c>
      <c r="L7" s="8" t="s">
        <v>5</v>
      </c>
      <c r="M7" s="10" t="s">
        <v>304</v>
      </c>
      <c r="N7" s="3"/>
      <c r="O7" s="7"/>
      <c r="P7" s="8"/>
      <c r="Q7" s="10"/>
    </row>
    <row r="8" spans="1:17" ht="15" x14ac:dyDescent="0.3">
      <c r="A8" s="3" t="s">
        <v>16</v>
      </c>
      <c r="B8" s="7">
        <v>11.841026965192125</v>
      </c>
      <c r="C8" s="7">
        <v>3.8519479526489273</v>
      </c>
      <c r="D8" s="8" t="s">
        <v>5</v>
      </c>
      <c r="F8" s="4" t="s">
        <v>16</v>
      </c>
      <c r="G8" s="7">
        <v>11.841026965192125</v>
      </c>
      <c r="H8" s="8" t="s">
        <v>5</v>
      </c>
      <c r="I8" s="10" t="s">
        <v>32</v>
      </c>
      <c r="J8" s="3"/>
      <c r="K8" s="7">
        <v>3.8519479526489273</v>
      </c>
      <c r="L8" s="8" t="s">
        <v>5</v>
      </c>
      <c r="M8" s="10" t="s">
        <v>238</v>
      </c>
      <c r="N8" s="3"/>
      <c r="O8" s="7"/>
      <c r="P8" s="8"/>
      <c r="Q8" s="10"/>
    </row>
    <row r="9" spans="1:17" ht="15" x14ac:dyDescent="0.3">
      <c r="A9" s="3" t="s">
        <v>65</v>
      </c>
      <c r="B9" s="7">
        <v>9.4894436705299672</v>
      </c>
      <c r="C9" s="7">
        <v>2.3469229597737353</v>
      </c>
      <c r="D9" s="8" t="s">
        <v>62</v>
      </c>
      <c r="F9" s="4" t="s">
        <v>65</v>
      </c>
      <c r="G9" s="7">
        <v>9.4894436705299672</v>
      </c>
      <c r="H9" s="8" t="s">
        <v>5</v>
      </c>
      <c r="I9" s="10" t="s">
        <v>305</v>
      </c>
      <c r="J9" s="3"/>
      <c r="K9" s="7">
        <v>2.3469229597737353</v>
      </c>
      <c r="L9" s="8" t="s">
        <v>62</v>
      </c>
      <c r="M9" s="10" t="s">
        <v>306</v>
      </c>
      <c r="N9" s="3"/>
      <c r="O9" s="7"/>
      <c r="P9" s="8"/>
      <c r="Q9" s="10"/>
    </row>
    <row r="10" spans="1:17" ht="16.350000000000001" customHeight="1" x14ac:dyDescent="0.3">
      <c r="A10" s="44" t="s">
        <v>67</v>
      </c>
      <c r="B10" s="24">
        <v>13.415727612954214</v>
      </c>
      <c r="C10" s="24">
        <v>5.2753746643408741</v>
      </c>
      <c r="D10" s="25" t="s">
        <v>5</v>
      </c>
      <c r="F10" s="23" t="s">
        <v>67</v>
      </c>
      <c r="G10" s="24">
        <v>13.415727612954214</v>
      </c>
      <c r="H10" s="25" t="s">
        <v>5</v>
      </c>
      <c r="I10" s="26" t="s">
        <v>5</v>
      </c>
      <c r="J10" s="27"/>
      <c r="K10" s="24">
        <v>5.2753746643408741</v>
      </c>
      <c r="L10" s="25" t="s">
        <v>5</v>
      </c>
      <c r="M10" s="26" t="s">
        <v>5</v>
      </c>
      <c r="N10" s="27"/>
    </row>
    <row r="11" spans="1:17" ht="15" x14ac:dyDescent="0.3">
      <c r="B11" s="33"/>
      <c r="C11" s="34"/>
      <c r="D11" s="3"/>
      <c r="F11" s="4"/>
      <c r="G11" s="7"/>
      <c r="H11" s="8"/>
      <c r="I11" s="10"/>
      <c r="J11" s="3"/>
      <c r="K11" s="7"/>
      <c r="L11" s="8"/>
      <c r="M11" s="9"/>
      <c r="N11" s="3"/>
    </row>
    <row r="12" spans="1:17" ht="15" x14ac:dyDescent="0.3">
      <c r="A12" s="241" t="s">
        <v>161</v>
      </c>
      <c r="B12" s="241"/>
      <c r="C12" s="241"/>
      <c r="D12" s="241"/>
      <c r="E12" s="241"/>
      <c r="F12" s="241"/>
      <c r="G12" s="241"/>
      <c r="H12" s="241"/>
      <c r="I12" s="10"/>
      <c r="J12" s="3"/>
      <c r="K12" s="7"/>
      <c r="L12" s="8"/>
      <c r="M12" s="9"/>
      <c r="N12" s="3"/>
    </row>
    <row r="13" spans="1:17" ht="14.4" customHeight="1" x14ac:dyDescent="0.3">
      <c r="A13" s="241" t="s">
        <v>101</v>
      </c>
      <c r="B13" s="241"/>
      <c r="C13" s="241"/>
      <c r="D13" s="241"/>
      <c r="E13" s="241"/>
      <c r="F13" s="241"/>
      <c r="G13" s="241"/>
      <c r="H13" s="241"/>
      <c r="I13" s="62"/>
      <c r="J13" s="62"/>
      <c r="K13" s="62"/>
    </row>
    <row r="14" spans="1:17" ht="15" x14ac:dyDescent="0.3">
      <c r="A14" s="241" t="s">
        <v>117</v>
      </c>
      <c r="B14" s="241"/>
      <c r="C14" s="241"/>
      <c r="D14" s="241"/>
      <c r="E14" s="241"/>
      <c r="F14" s="241"/>
      <c r="G14" s="241"/>
      <c r="H14" s="241"/>
      <c r="I14" s="10"/>
      <c r="J14" s="3"/>
      <c r="K14" s="7"/>
      <c r="L14" s="8"/>
      <c r="M14" s="10"/>
      <c r="N14" s="3"/>
    </row>
    <row r="15" spans="1:17" ht="15" x14ac:dyDescent="0.3">
      <c r="A15" s="62"/>
      <c r="B15" s="62"/>
      <c r="C15" s="62"/>
      <c r="D15" s="62"/>
      <c r="E15" s="62"/>
      <c r="F15" s="62"/>
      <c r="G15" s="62"/>
      <c r="H15" s="62"/>
      <c r="I15" s="10"/>
      <c r="J15" s="3"/>
      <c r="K15" s="7"/>
      <c r="L15" s="8"/>
      <c r="M15" s="10"/>
      <c r="N15" s="3"/>
    </row>
    <row r="16" spans="1:17" ht="28.5" customHeight="1" x14ac:dyDescent="0.3">
      <c r="A16" s="241" t="s">
        <v>293</v>
      </c>
      <c r="B16" s="241"/>
      <c r="C16" s="241"/>
      <c r="D16" s="241"/>
      <c r="E16" s="62"/>
      <c r="F16" s="62"/>
      <c r="G16" s="62"/>
      <c r="H16" s="62"/>
      <c r="I16" s="10"/>
      <c r="J16" s="3"/>
      <c r="K16" s="7"/>
      <c r="L16" s="8"/>
      <c r="M16" s="10"/>
      <c r="N16" s="3"/>
    </row>
    <row r="17" spans="1:14" ht="15" x14ac:dyDescent="0.3">
      <c r="B17" s="33"/>
      <c r="C17" s="34"/>
      <c r="D17" s="3"/>
      <c r="F17" s="4"/>
      <c r="G17" s="7"/>
      <c r="H17" s="8"/>
      <c r="I17" s="10"/>
      <c r="J17" s="3"/>
      <c r="K17" s="7"/>
      <c r="L17" s="8"/>
      <c r="M17" s="10"/>
      <c r="N17" s="3"/>
    </row>
    <row r="18" spans="1:14" ht="30" customHeight="1" x14ac:dyDescent="0.3">
      <c r="A18" s="241" t="s">
        <v>94</v>
      </c>
      <c r="B18" s="241"/>
      <c r="C18" s="241"/>
      <c r="D18" s="241"/>
      <c r="F18" s="4"/>
      <c r="G18" s="7"/>
      <c r="H18" s="8"/>
      <c r="I18" s="10"/>
      <c r="J18" s="3"/>
      <c r="K18" s="7"/>
      <c r="L18" s="8"/>
      <c r="M18" s="10"/>
      <c r="N18" s="3"/>
    </row>
    <row r="19" spans="1:14" x14ac:dyDescent="0.3">
      <c r="A19" s="3"/>
      <c r="B19" s="4"/>
      <c r="C19" s="4"/>
      <c r="D19" s="3"/>
      <c r="F19" s="4"/>
      <c r="G19" s="7"/>
      <c r="H19" s="8"/>
    </row>
    <row r="20" spans="1:14" x14ac:dyDescent="0.3">
      <c r="A20" s="3"/>
      <c r="B20" s="7"/>
      <c r="C20" s="7"/>
      <c r="D20" s="3"/>
      <c r="F20" s="4"/>
      <c r="G20" s="7"/>
      <c r="H20" s="8"/>
    </row>
    <row r="21" spans="1:14" x14ac:dyDescent="0.3">
      <c r="A21" s="3"/>
      <c r="B21" s="7"/>
      <c r="C21" s="7"/>
      <c r="D21" s="3"/>
    </row>
    <row r="22" spans="1:14" x14ac:dyDescent="0.3">
      <c r="A22" s="3"/>
      <c r="B22" s="7"/>
      <c r="C22" s="7"/>
      <c r="D22" s="3"/>
    </row>
    <row r="23" spans="1:14" x14ac:dyDescent="0.3">
      <c r="A23" s="3"/>
      <c r="B23" s="7"/>
      <c r="C23" s="7"/>
      <c r="D23" s="3"/>
    </row>
    <row r="24" spans="1:14" x14ac:dyDescent="0.3">
      <c r="A24" s="3"/>
      <c r="B24" s="7"/>
      <c r="C24" s="7"/>
      <c r="D24" s="3"/>
    </row>
    <row r="25" spans="1:14" x14ac:dyDescent="0.3">
      <c r="A25" s="3"/>
      <c r="B25" s="7"/>
      <c r="C25" s="7"/>
      <c r="D25" s="3"/>
    </row>
    <row r="26" spans="1:14" x14ac:dyDescent="0.3">
      <c r="A26" s="3"/>
      <c r="B26" s="7"/>
      <c r="C26" s="7"/>
      <c r="D26" s="3"/>
    </row>
    <row r="27" spans="1:14" x14ac:dyDescent="0.3">
      <c r="A27" s="3"/>
      <c r="B27" s="3"/>
      <c r="C27" s="3"/>
      <c r="D27" s="3"/>
    </row>
    <row r="28" spans="1:14" x14ac:dyDescent="0.3">
      <c r="A28" s="3"/>
      <c r="B28" s="4"/>
      <c r="C28" s="4"/>
      <c r="D28" s="3"/>
    </row>
    <row r="29" spans="1:14" x14ac:dyDescent="0.3">
      <c r="A29" s="3"/>
      <c r="B29" s="21"/>
      <c r="C29" s="21"/>
      <c r="D29" s="3"/>
    </row>
    <row r="30" spans="1:14" x14ac:dyDescent="0.3">
      <c r="A30" s="3"/>
      <c r="B30" s="21"/>
      <c r="C30" s="21"/>
      <c r="D30" s="3"/>
    </row>
    <row r="31" spans="1:14" x14ac:dyDescent="0.3">
      <c r="A31" s="3"/>
      <c r="B31" s="21"/>
      <c r="C31" s="21"/>
      <c r="D31" s="3"/>
    </row>
    <row r="32" spans="1:14" x14ac:dyDescent="0.3">
      <c r="A32" s="3"/>
      <c r="B32" s="21"/>
      <c r="C32" s="21"/>
      <c r="D32" s="3"/>
    </row>
    <row r="33" spans="1:3" x14ac:dyDescent="0.3">
      <c r="A33" s="3"/>
      <c r="B33" s="21"/>
      <c r="C33" s="21"/>
    </row>
    <row r="34" spans="1:3" x14ac:dyDescent="0.3">
      <c r="A34" s="3"/>
      <c r="B34" s="7"/>
      <c r="C34" s="7"/>
    </row>
    <row r="35" spans="1:3" x14ac:dyDescent="0.3">
      <c r="A35" s="3"/>
      <c r="B35" s="3"/>
      <c r="C35" s="3"/>
    </row>
    <row r="36" spans="1:3" x14ac:dyDescent="0.3">
      <c r="A36" s="3"/>
      <c r="B36" s="3"/>
      <c r="C36" s="3"/>
    </row>
    <row r="37" spans="1:3" x14ac:dyDescent="0.3">
      <c r="A37" s="3"/>
      <c r="B37" s="3"/>
      <c r="C37" s="3"/>
    </row>
    <row r="38" spans="1:3" x14ac:dyDescent="0.3">
      <c r="A38" s="3"/>
      <c r="B38" s="3"/>
      <c r="C38" s="3"/>
    </row>
    <row r="39" spans="1:3" x14ac:dyDescent="0.3">
      <c r="A39" s="3"/>
      <c r="B39" s="3"/>
      <c r="C39" s="3"/>
    </row>
    <row r="40" spans="1:3" x14ac:dyDescent="0.3">
      <c r="A40" s="3"/>
      <c r="B40" s="3"/>
      <c r="C40" s="3"/>
    </row>
    <row r="41" spans="1:3" x14ac:dyDescent="0.3">
      <c r="A41" s="3"/>
      <c r="B41" s="3"/>
      <c r="C41" s="3"/>
    </row>
    <row r="42" spans="1:3" x14ac:dyDescent="0.3">
      <c r="A42" s="3"/>
      <c r="B42" s="3"/>
      <c r="C42" s="3"/>
    </row>
    <row r="43" spans="1:3" x14ac:dyDescent="0.3">
      <c r="A43" s="3"/>
      <c r="B43" s="3"/>
      <c r="C43" s="3"/>
    </row>
  </sheetData>
  <mergeCells count="11">
    <mergeCell ref="A12:H12"/>
    <mergeCell ref="A13:H13"/>
    <mergeCell ref="A14:H14"/>
    <mergeCell ref="A16:D16"/>
    <mergeCell ref="A18:D18"/>
    <mergeCell ref="G1:I1"/>
    <mergeCell ref="K1:M1"/>
    <mergeCell ref="A2:D2"/>
    <mergeCell ref="G2:N2"/>
    <mergeCell ref="G4:I4"/>
    <mergeCell ref="K4:M4"/>
  </mergeCells>
  <hyperlinks>
    <hyperlink ref="E2" location="TDM!A1" display="RETOUR" xr:uid="{8DE8D5B0-63BF-4843-83D5-47B887665EF6}"/>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39BEE-D887-4675-AC31-8FDAEA0784B4}">
  <dimension ref="A1:AV36"/>
  <sheetViews>
    <sheetView showGridLines="0" workbookViewId="0">
      <selection activeCell="K1" sqref="K1:S1048576"/>
    </sheetView>
  </sheetViews>
  <sheetFormatPr baseColWidth="10" defaultColWidth="11.44140625" defaultRowHeight="14.4" x14ac:dyDescent="0.3"/>
  <cols>
    <col min="1" max="1" width="54.44140625" customWidth="1"/>
    <col min="2" max="2" width="8.5546875" bestFit="1" customWidth="1"/>
    <col min="3" max="3" width="1.5546875" customWidth="1"/>
    <col min="4" max="4" width="3.44140625" bestFit="1" customWidth="1"/>
    <col min="5" max="5" width="8.5546875" bestFit="1" customWidth="1"/>
    <col min="6" max="6" width="2.44140625" customWidth="1"/>
    <col min="7" max="7" width="3.44140625" bestFit="1" customWidth="1"/>
    <col min="8" max="8" width="8.5546875" bestFit="1" customWidth="1"/>
    <col min="9" max="9" width="1.5546875" customWidth="1"/>
    <col min="10" max="10" width="3.44140625" bestFit="1" customWidth="1"/>
    <col min="11" max="11" width="8.5546875" bestFit="1" customWidth="1"/>
    <col min="12" max="12" width="1.5546875" customWidth="1"/>
    <col min="13" max="13" width="3.44140625" bestFit="1" customWidth="1"/>
    <col min="14" max="14" width="11.5546875" bestFit="1" customWidth="1"/>
    <col min="15" max="15" width="1.5546875" customWidth="1"/>
    <col min="16" max="16" width="3.44140625" bestFit="1" customWidth="1"/>
    <col min="17" max="17" width="9.5546875" customWidth="1"/>
    <col min="18" max="18" width="1.44140625" customWidth="1"/>
    <col min="19" max="19" width="0.88671875" customWidth="1"/>
    <col min="20" max="20" width="0.5546875" customWidth="1"/>
    <col min="21" max="21" width="4.44140625" bestFit="1" customWidth="1"/>
    <col min="22" max="22" width="1.44140625" bestFit="1" customWidth="1"/>
    <col min="23" max="23" width="3.44140625" customWidth="1"/>
    <col min="24" max="24" width="1.109375" customWidth="1"/>
    <col min="25" max="25" width="0.5546875" customWidth="1"/>
    <col min="26" max="26" width="1" customWidth="1"/>
    <col min="27" max="27" width="4.44140625" bestFit="1" customWidth="1"/>
    <col min="28" max="28" width="1.44140625" bestFit="1" customWidth="1"/>
    <col min="29" max="29" width="3.44140625" bestFit="1" customWidth="1"/>
    <col min="30" max="30" width="1" customWidth="1"/>
    <col min="31" max="31" width="1.109375" customWidth="1"/>
    <col min="32" max="32" width="1.44140625" customWidth="1"/>
    <col min="33" max="33" width="4.44140625" bestFit="1" customWidth="1"/>
    <col min="34" max="34" width="1.44140625" bestFit="1" customWidth="1"/>
    <col min="35" max="35" width="4.44140625" bestFit="1" customWidth="1"/>
    <col min="36" max="36" width="1.44140625" customWidth="1"/>
    <col min="37" max="37" width="0.5546875" customWidth="1"/>
    <col min="38" max="38" width="0.44140625" customWidth="1"/>
    <col min="39" max="39" width="4.44140625" bestFit="1" customWidth="1"/>
    <col min="40" max="40" width="1.44140625" bestFit="1" customWidth="1"/>
    <col min="41" max="41" width="2.44140625" bestFit="1" customWidth="1"/>
    <col min="42" max="42" width="1.109375" customWidth="1"/>
    <col min="43" max="43" width="0.88671875" customWidth="1"/>
    <col min="44" max="44" width="1.44140625" customWidth="1"/>
    <col min="45" max="45" width="4.44140625" bestFit="1" customWidth="1"/>
    <col min="46" max="46" width="1.5546875" customWidth="1"/>
    <col min="47" max="47" width="1.109375" customWidth="1"/>
    <col min="48" max="48" width="2.109375" customWidth="1"/>
  </cols>
  <sheetData>
    <row r="1" spans="1:48" x14ac:dyDescent="0.3">
      <c r="A1" s="20" t="s">
        <v>307</v>
      </c>
      <c r="B1" s="20"/>
      <c r="C1" s="20"/>
      <c r="D1" s="20"/>
      <c r="E1" s="20"/>
      <c r="F1" s="20"/>
      <c r="G1" s="20"/>
      <c r="H1" s="20"/>
      <c r="I1" s="20"/>
      <c r="J1" s="20"/>
      <c r="K1" s="20"/>
      <c r="L1" s="20"/>
      <c r="M1" s="20"/>
      <c r="N1" s="20"/>
      <c r="O1" s="20"/>
      <c r="P1" s="20"/>
      <c r="Q1" s="20"/>
    </row>
    <row r="2" spans="1:48" ht="24.6" customHeight="1" thickBot="1" x14ac:dyDescent="0.35">
      <c r="A2" s="93" t="s">
        <v>308</v>
      </c>
      <c r="B2" s="93"/>
      <c r="C2" s="93"/>
      <c r="D2" s="93"/>
      <c r="E2" s="93"/>
      <c r="F2" s="93"/>
      <c r="G2" s="93"/>
      <c r="H2" s="93"/>
      <c r="I2" s="93"/>
      <c r="J2" s="93"/>
      <c r="K2" s="91"/>
      <c r="L2" s="91"/>
      <c r="M2" s="91"/>
      <c r="N2" s="91"/>
      <c r="O2" s="91"/>
      <c r="P2" s="91"/>
      <c r="Q2" s="91"/>
    </row>
    <row r="3" spans="1:48" s="14" customFormat="1" ht="20.399999999999999" customHeight="1" x14ac:dyDescent="0.3">
      <c r="A3" s="59"/>
      <c r="B3" s="67" t="s">
        <v>78</v>
      </c>
      <c r="C3" s="67"/>
      <c r="D3" s="67"/>
      <c r="E3" s="67" t="s">
        <v>79</v>
      </c>
      <c r="F3" s="67"/>
      <c r="G3" s="67"/>
      <c r="H3" s="67" t="s">
        <v>80</v>
      </c>
      <c r="I3" s="60"/>
      <c r="J3" s="60"/>
      <c r="K3" s="67" t="s">
        <v>81</v>
      </c>
      <c r="L3" s="67"/>
      <c r="M3" s="67"/>
      <c r="N3" s="68" t="s">
        <v>18</v>
      </c>
      <c r="O3" s="239" t="s">
        <v>309</v>
      </c>
      <c r="P3" s="239"/>
      <c r="Q3" s="239"/>
      <c r="R3" s="239"/>
      <c r="S3" s="30"/>
      <c r="T3" s="22"/>
      <c r="U3" s="239" t="s">
        <v>310</v>
      </c>
      <c r="V3" s="239"/>
      <c r="W3" s="239"/>
      <c r="X3" s="239"/>
      <c r="Y3" s="30"/>
      <c r="Z3" s="22"/>
      <c r="AA3" s="239" t="s">
        <v>311</v>
      </c>
      <c r="AB3" s="239"/>
      <c r="AC3" s="239"/>
      <c r="AD3" s="239"/>
      <c r="AE3" s="30"/>
      <c r="AF3" s="22"/>
      <c r="AG3" s="239" t="s">
        <v>312</v>
      </c>
      <c r="AH3" s="239"/>
      <c r="AI3" s="239"/>
      <c r="AJ3" s="239"/>
      <c r="AK3" s="30"/>
      <c r="AL3" s="22"/>
      <c r="AM3" s="239" t="s">
        <v>313</v>
      </c>
      <c r="AN3" s="239"/>
      <c r="AO3" s="239"/>
      <c r="AP3" s="239"/>
      <c r="AQ3" s="30"/>
      <c r="AR3" s="22"/>
      <c r="AS3" s="239" t="s">
        <v>314</v>
      </c>
      <c r="AT3" s="239"/>
      <c r="AU3" s="239"/>
      <c r="AV3" s="239"/>
    </row>
    <row r="4" spans="1:48" x14ac:dyDescent="0.3">
      <c r="A4" s="48"/>
      <c r="B4" s="240" t="s">
        <v>82</v>
      </c>
      <c r="C4" s="240"/>
      <c r="D4" s="240"/>
      <c r="E4" s="240"/>
      <c r="F4" s="240"/>
      <c r="G4" s="240"/>
      <c r="H4" s="240"/>
      <c r="I4" s="240"/>
      <c r="J4" s="240"/>
    </row>
    <row r="5" spans="1:48" ht="14.4" customHeight="1" x14ac:dyDescent="0.3">
      <c r="A5" s="49"/>
      <c r="B5" s="50"/>
      <c r="C5" s="50"/>
      <c r="D5" s="50"/>
      <c r="E5" s="50"/>
      <c r="F5" s="50"/>
      <c r="G5" s="50"/>
      <c r="H5" s="50"/>
      <c r="I5" s="50"/>
      <c r="J5" s="50"/>
      <c r="K5" s="50"/>
      <c r="L5" s="50"/>
      <c r="M5" s="50"/>
      <c r="N5" s="50"/>
      <c r="O5" s="50"/>
      <c r="P5" s="50"/>
      <c r="Q5" s="51"/>
    </row>
    <row r="6" spans="1:48" ht="17.100000000000001" customHeight="1" x14ac:dyDescent="0.3">
      <c r="A6" s="3" t="s">
        <v>315</v>
      </c>
      <c r="B6" s="7">
        <v>7.1433557763893347</v>
      </c>
      <c r="C6" s="7"/>
      <c r="D6" s="71"/>
      <c r="E6" s="7">
        <v>8.39956674765358</v>
      </c>
      <c r="F6" s="7"/>
      <c r="G6" s="71"/>
      <c r="H6" s="7">
        <v>6.2647618974101915</v>
      </c>
      <c r="I6" s="7"/>
      <c r="J6" s="71"/>
      <c r="K6" s="7">
        <v>6.0177569073929877</v>
      </c>
      <c r="L6" s="7"/>
      <c r="M6" s="71"/>
      <c r="N6" s="7">
        <v>6.1688901626941357</v>
      </c>
      <c r="O6" s="7"/>
      <c r="P6" s="71"/>
      <c r="Q6" s="24">
        <v>6.8990968919608164</v>
      </c>
      <c r="R6" s="3"/>
      <c r="S6" s="31"/>
      <c r="T6" s="3"/>
      <c r="U6" s="7">
        <v>14.687583598702952</v>
      </c>
      <c r="V6" s="8" t="s">
        <v>5</v>
      </c>
      <c r="W6" s="10" t="s">
        <v>21</v>
      </c>
      <c r="X6" s="3"/>
      <c r="Y6" s="31"/>
      <c r="Z6" s="3"/>
      <c r="AA6" s="7">
        <v>19.991343723194014</v>
      </c>
      <c r="AB6" s="8" t="s">
        <v>5</v>
      </c>
      <c r="AC6" s="10" t="s">
        <v>17</v>
      </c>
      <c r="AD6" s="3"/>
      <c r="AE6" s="31"/>
      <c r="AF6" s="3"/>
      <c r="AG6" s="7">
        <v>12.751393629722024</v>
      </c>
      <c r="AH6" s="8" t="s">
        <v>5</v>
      </c>
      <c r="AI6" s="10" t="s">
        <v>63</v>
      </c>
      <c r="AJ6" s="3"/>
      <c r="AK6" s="31"/>
      <c r="AL6" s="3"/>
      <c r="AM6" s="7">
        <v>19.740047362435263</v>
      </c>
      <c r="AN6" s="8" t="s">
        <v>5</v>
      </c>
      <c r="AO6" s="10" t="s">
        <v>8</v>
      </c>
      <c r="AP6" s="3"/>
      <c r="AQ6" s="31"/>
      <c r="AR6" s="3"/>
      <c r="AS6" s="7">
        <v>10.075845367767688</v>
      </c>
    </row>
    <row r="7" spans="1:48" ht="15" x14ac:dyDescent="0.3">
      <c r="A7" s="3" t="s">
        <v>316</v>
      </c>
      <c r="B7" s="7">
        <v>13.631445176234827</v>
      </c>
      <c r="C7" s="7"/>
      <c r="D7" s="10" t="s">
        <v>17</v>
      </c>
      <c r="E7" s="7">
        <v>12.745092099444999</v>
      </c>
      <c r="F7" s="7"/>
      <c r="G7" s="10" t="s">
        <v>69</v>
      </c>
      <c r="H7" s="7">
        <v>8.9633048640827582</v>
      </c>
      <c r="I7" s="7"/>
      <c r="J7" s="10" t="s">
        <v>70</v>
      </c>
      <c r="K7" s="7">
        <v>7.2291283504244337</v>
      </c>
      <c r="L7" s="7"/>
      <c r="M7" s="10" t="s">
        <v>71</v>
      </c>
      <c r="N7" s="7">
        <v>8.3764233771684786</v>
      </c>
      <c r="O7" s="7"/>
      <c r="P7" s="10" t="s">
        <v>72</v>
      </c>
      <c r="Q7" s="24">
        <v>10.391953536129057</v>
      </c>
      <c r="R7" s="3"/>
      <c r="S7" s="31"/>
      <c r="T7" s="3"/>
      <c r="U7" s="7">
        <v>10.859286773363683</v>
      </c>
      <c r="V7" s="8" t="s">
        <v>5</v>
      </c>
      <c r="W7" s="10" t="s">
        <v>178</v>
      </c>
      <c r="X7" s="3"/>
      <c r="Y7" s="31"/>
      <c r="Z7" s="3"/>
      <c r="AA7" s="7">
        <v>17.327127875093264</v>
      </c>
      <c r="AB7" s="8" t="s">
        <v>5</v>
      </c>
      <c r="AC7" s="10" t="s">
        <v>69</v>
      </c>
      <c r="AD7" s="3"/>
      <c r="AE7" s="31"/>
      <c r="AF7" s="3"/>
      <c r="AG7" s="7">
        <v>16.430803016439341</v>
      </c>
      <c r="AH7" s="8" t="s">
        <v>5</v>
      </c>
      <c r="AI7" s="10" t="s">
        <v>280</v>
      </c>
      <c r="AJ7" s="3"/>
      <c r="AK7" s="31"/>
      <c r="AL7" s="3"/>
      <c r="AM7" s="7">
        <v>22.136045141712984</v>
      </c>
      <c r="AN7" s="8" t="s">
        <v>5</v>
      </c>
      <c r="AO7" s="10" t="s">
        <v>13</v>
      </c>
      <c r="AP7" s="3"/>
      <c r="AQ7" s="31"/>
      <c r="AR7" s="3"/>
      <c r="AS7" s="7">
        <v>12.218140569843532</v>
      </c>
    </row>
    <row r="8" spans="1:48" ht="15" x14ac:dyDescent="0.3">
      <c r="A8" s="3" t="s">
        <v>317</v>
      </c>
      <c r="B8" s="7">
        <v>8.6611440895220237</v>
      </c>
      <c r="C8" s="7"/>
      <c r="D8" s="10" t="s">
        <v>8</v>
      </c>
      <c r="E8" s="7">
        <v>9.9951501462395917</v>
      </c>
      <c r="F8" s="7"/>
      <c r="G8" s="10" t="s">
        <v>39</v>
      </c>
      <c r="H8" s="7">
        <v>8.3233673602504812</v>
      </c>
      <c r="I8" s="7"/>
      <c r="J8" s="10" t="s">
        <v>73</v>
      </c>
      <c r="K8" s="7">
        <v>7.0573963707650638</v>
      </c>
      <c r="L8" s="7"/>
      <c r="M8" s="10" t="s">
        <v>13</v>
      </c>
      <c r="N8" s="7">
        <v>5.9249022151223043</v>
      </c>
      <c r="O8" s="7"/>
      <c r="P8" s="10" t="s">
        <v>178</v>
      </c>
      <c r="Q8" s="24">
        <v>8.2822270130266968</v>
      </c>
      <c r="R8" s="3"/>
      <c r="S8" s="31"/>
      <c r="T8" s="3"/>
      <c r="U8" s="7">
        <v>10.501254375426692</v>
      </c>
      <c r="V8" s="8" t="s">
        <v>5</v>
      </c>
      <c r="W8" s="10" t="s">
        <v>237</v>
      </c>
      <c r="X8" s="3"/>
      <c r="Y8" s="31"/>
      <c r="Z8" s="3"/>
      <c r="AA8" s="7">
        <v>14.269304954844003</v>
      </c>
      <c r="AB8" s="8" t="s">
        <v>5</v>
      </c>
      <c r="AC8" s="10" t="s">
        <v>70</v>
      </c>
      <c r="AD8" s="3"/>
      <c r="AE8" s="31"/>
      <c r="AF8" s="3"/>
      <c r="AG8" s="7">
        <v>17.745442010489061</v>
      </c>
      <c r="AH8" s="8" t="s">
        <v>5</v>
      </c>
      <c r="AI8" s="10" t="s">
        <v>281</v>
      </c>
      <c r="AJ8" s="3"/>
      <c r="AK8" s="31"/>
      <c r="AL8" s="3"/>
      <c r="AM8" s="7">
        <v>25.344810568262215</v>
      </c>
      <c r="AN8" s="8" t="s">
        <v>5</v>
      </c>
      <c r="AO8" s="10" t="s">
        <v>21</v>
      </c>
      <c r="AP8" s="3"/>
      <c r="AQ8" s="31"/>
      <c r="AR8" s="3"/>
      <c r="AS8" s="7">
        <v>11.136997129102438</v>
      </c>
    </row>
    <row r="9" spans="1:48" ht="15" x14ac:dyDescent="0.3">
      <c r="A9" s="3" t="s">
        <v>318</v>
      </c>
      <c r="B9" s="7">
        <v>14.687583598702952</v>
      </c>
      <c r="C9" s="7"/>
      <c r="D9" s="10" t="s">
        <v>21</v>
      </c>
      <c r="E9" s="7">
        <v>10.859286773363683</v>
      </c>
      <c r="F9" s="7"/>
      <c r="G9" s="10" t="s">
        <v>178</v>
      </c>
      <c r="H9" s="7">
        <v>10.501254375426692</v>
      </c>
      <c r="I9" s="7"/>
      <c r="J9" s="10" t="s">
        <v>237</v>
      </c>
      <c r="K9" s="7">
        <v>13.198978206853912</v>
      </c>
      <c r="L9" s="7"/>
      <c r="M9" s="10" t="s">
        <v>238</v>
      </c>
      <c r="N9" s="7">
        <v>16.873814207354666</v>
      </c>
      <c r="O9" s="7"/>
      <c r="P9" s="10" t="s">
        <v>239</v>
      </c>
      <c r="Q9" s="24">
        <v>12.67603510281694</v>
      </c>
      <c r="R9" s="3"/>
      <c r="S9" s="31"/>
      <c r="T9" s="3"/>
      <c r="U9" s="7">
        <v>13.198978206853912</v>
      </c>
      <c r="V9" s="8" t="s">
        <v>5</v>
      </c>
      <c r="W9" s="10" t="s">
        <v>283</v>
      </c>
      <c r="X9" s="3"/>
      <c r="Y9" s="31"/>
      <c r="Z9" s="3"/>
      <c r="AA9" s="7">
        <v>13.288138944768232</v>
      </c>
      <c r="AB9" s="8" t="s">
        <v>5</v>
      </c>
      <c r="AC9" s="10" t="s">
        <v>71</v>
      </c>
      <c r="AD9" s="3"/>
      <c r="AE9" s="31"/>
      <c r="AF9" s="3"/>
      <c r="AG9" s="7">
        <v>22.852035880523754</v>
      </c>
      <c r="AH9" s="8" t="s">
        <v>5</v>
      </c>
      <c r="AI9" s="10" t="s">
        <v>283</v>
      </c>
      <c r="AJ9" s="3"/>
      <c r="AK9" s="31"/>
      <c r="AL9" s="3"/>
      <c r="AM9" s="7">
        <v>34.937354334874691</v>
      </c>
      <c r="AN9" s="8" t="s">
        <v>5</v>
      </c>
      <c r="AO9" s="10" t="s">
        <v>21</v>
      </c>
      <c r="AP9" s="3"/>
      <c r="AQ9" s="31"/>
      <c r="AR9" s="3"/>
      <c r="AS9" s="7">
        <v>11.401759782696018</v>
      </c>
    </row>
    <row r="10" spans="1:48" ht="15" x14ac:dyDescent="0.3">
      <c r="A10" s="3" t="s">
        <v>319</v>
      </c>
      <c r="B10" s="7">
        <v>19.991343723194014</v>
      </c>
      <c r="C10" s="7"/>
      <c r="D10" s="10" t="s">
        <v>17</v>
      </c>
      <c r="E10" s="7">
        <v>17.327127875093264</v>
      </c>
      <c r="F10" s="7"/>
      <c r="G10" s="10" t="s">
        <v>69</v>
      </c>
      <c r="H10" s="7">
        <v>14.269304954844003</v>
      </c>
      <c r="I10" s="7"/>
      <c r="J10" s="10" t="s">
        <v>70</v>
      </c>
      <c r="K10" s="7">
        <v>13.288138944768232</v>
      </c>
      <c r="L10" s="7"/>
      <c r="M10" s="10" t="s">
        <v>71</v>
      </c>
      <c r="N10" s="7">
        <v>13.66190950814857</v>
      </c>
      <c r="O10" s="7"/>
      <c r="P10" s="10" t="s">
        <v>72</v>
      </c>
      <c r="Q10" s="24">
        <v>15.915132150827235</v>
      </c>
      <c r="R10" s="3"/>
      <c r="S10" s="31"/>
      <c r="T10" s="3"/>
      <c r="U10" s="7">
        <v>16.873814207354666</v>
      </c>
      <c r="V10" s="8" t="s">
        <v>5</v>
      </c>
      <c r="W10" s="10" t="s">
        <v>306</v>
      </c>
      <c r="X10" s="3"/>
      <c r="Y10" s="31"/>
      <c r="Z10" s="3"/>
      <c r="AA10" s="7">
        <v>13.66190950814857</v>
      </c>
      <c r="AB10" s="8" t="s">
        <v>5</v>
      </c>
      <c r="AC10" s="10" t="s">
        <v>72</v>
      </c>
      <c r="AD10" s="3"/>
      <c r="AE10" s="31"/>
      <c r="AF10" s="3"/>
      <c r="AG10" s="7">
        <v>23.299965714674169</v>
      </c>
      <c r="AH10" s="8" t="s">
        <v>5</v>
      </c>
      <c r="AI10" s="10" t="s">
        <v>173</v>
      </c>
      <c r="AJ10" s="3"/>
      <c r="AK10" s="31"/>
      <c r="AL10" s="3"/>
      <c r="AM10" s="7">
        <v>41.071102334323008</v>
      </c>
      <c r="AN10" s="8" t="s">
        <v>5</v>
      </c>
      <c r="AO10" s="10" t="s">
        <v>21</v>
      </c>
      <c r="AP10" s="3"/>
      <c r="AQ10" s="31"/>
      <c r="AR10" s="3"/>
      <c r="AS10" s="7">
        <v>12.997828023151815</v>
      </c>
    </row>
    <row r="11" spans="1:48" ht="14.1" customHeight="1" x14ac:dyDescent="0.3">
      <c r="A11" s="3" t="s">
        <v>320</v>
      </c>
      <c r="B11" s="7">
        <v>12.751393629722024</v>
      </c>
      <c r="C11" s="7"/>
      <c r="D11" s="10" t="s">
        <v>17</v>
      </c>
      <c r="E11" s="7">
        <v>16.430803016439341</v>
      </c>
      <c r="F11" s="7"/>
      <c r="G11" s="10" t="s">
        <v>21</v>
      </c>
      <c r="H11" s="7">
        <v>17.745442010489061</v>
      </c>
      <c r="I11" s="7"/>
      <c r="J11" s="10" t="s">
        <v>28</v>
      </c>
      <c r="K11" s="7">
        <v>22.852035880523754</v>
      </c>
      <c r="L11" s="7"/>
      <c r="M11" s="10" t="s">
        <v>30</v>
      </c>
      <c r="N11" s="7">
        <v>23.299965714674169</v>
      </c>
      <c r="O11" s="7"/>
      <c r="P11" s="10" t="s">
        <v>32</v>
      </c>
      <c r="Q11" s="24">
        <v>18.089197561044625</v>
      </c>
      <c r="R11" s="27"/>
      <c r="S11" s="29"/>
      <c r="T11" s="27"/>
      <c r="U11" s="24">
        <v>12.67603510281694</v>
      </c>
      <c r="V11" s="25" t="s">
        <v>5</v>
      </c>
      <c r="W11" s="26" t="s">
        <v>5</v>
      </c>
      <c r="X11" s="27"/>
      <c r="Y11" s="29"/>
      <c r="Z11" s="27"/>
      <c r="AA11" s="24">
        <v>15.915132150827235</v>
      </c>
      <c r="AB11" s="25" t="s">
        <v>5</v>
      </c>
      <c r="AC11" s="26" t="s">
        <v>5</v>
      </c>
      <c r="AD11" s="27"/>
      <c r="AE11" s="29"/>
      <c r="AF11" s="27"/>
      <c r="AG11" s="24">
        <v>18.089197561044625</v>
      </c>
      <c r="AH11" s="25" t="s">
        <v>5</v>
      </c>
      <c r="AI11" s="26" t="s">
        <v>5</v>
      </c>
      <c r="AJ11" s="27"/>
      <c r="AK11" s="29"/>
      <c r="AL11" s="27"/>
      <c r="AM11" s="24">
        <v>27.083886954159819</v>
      </c>
      <c r="AN11" s="25" t="s">
        <v>5</v>
      </c>
      <c r="AO11" s="26" t="s">
        <v>5</v>
      </c>
      <c r="AP11" s="27"/>
      <c r="AQ11" s="29"/>
      <c r="AR11" s="27"/>
      <c r="AS11" s="24">
        <v>11.412512507461928</v>
      </c>
    </row>
    <row r="12" spans="1:48" ht="27.6" x14ac:dyDescent="0.3">
      <c r="A12" s="74" t="s">
        <v>313</v>
      </c>
      <c r="B12" s="7">
        <v>19.740047362435263</v>
      </c>
      <c r="C12" s="7"/>
      <c r="D12" s="10" t="s">
        <v>8</v>
      </c>
      <c r="E12" s="7">
        <v>22.136045141712984</v>
      </c>
      <c r="F12" s="7"/>
      <c r="G12" s="10" t="s">
        <v>13</v>
      </c>
      <c r="H12" s="7">
        <v>25.344810568262215</v>
      </c>
      <c r="I12" s="7"/>
      <c r="J12" s="10" t="s">
        <v>21</v>
      </c>
      <c r="K12" s="7">
        <v>34.937354334874691</v>
      </c>
      <c r="L12" s="7"/>
      <c r="M12" s="10" t="s">
        <v>21</v>
      </c>
      <c r="N12" s="7">
        <v>41.071102334323008</v>
      </c>
      <c r="O12" s="7"/>
      <c r="P12" s="10" t="s">
        <v>21</v>
      </c>
      <c r="Q12" s="24">
        <v>27.083886954159819</v>
      </c>
    </row>
    <row r="13" spans="1:48" x14ac:dyDescent="0.3">
      <c r="A13" s="3" t="s">
        <v>314</v>
      </c>
      <c r="B13" s="7">
        <v>10.075845367767688</v>
      </c>
      <c r="C13" s="7"/>
      <c r="D13" s="7"/>
      <c r="E13" s="7">
        <v>12.218140569843532</v>
      </c>
      <c r="F13" s="7"/>
      <c r="G13" s="7"/>
      <c r="H13" s="7">
        <v>11.136997129102438</v>
      </c>
      <c r="I13" s="7"/>
      <c r="J13" s="7"/>
      <c r="K13" s="7">
        <v>11.401759782696018</v>
      </c>
      <c r="L13" s="7"/>
      <c r="M13" s="7"/>
      <c r="N13" s="7">
        <v>12.997828023151815</v>
      </c>
      <c r="O13" s="7"/>
      <c r="P13" s="7"/>
      <c r="Q13" s="24">
        <v>11.412512507461928</v>
      </c>
    </row>
    <row r="14" spans="1:48" x14ac:dyDescent="0.3">
      <c r="A14" s="18"/>
    </row>
    <row r="15" spans="1:48" ht="30" customHeight="1" x14ac:dyDescent="0.3">
      <c r="A15" s="309" t="s">
        <v>321</v>
      </c>
      <c r="B15" s="309"/>
      <c r="C15" s="309"/>
      <c r="D15" s="309"/>
      <c r="E15" s="309"/>
      <c r="F15" s="309"/>
      <c r="G15" s="309"/>
      <c r="H15" s="309"/>
      <c r="I15" s="309"/>
      <c r="J15" s="309"/>
    </row>
    <row r="16" spans="1:48" x14ac:dyDescent="0.3">
      <c r="A16" s="58"/>
    </row>
    <row r="17" spans="1:17" ht="29.4" customHeight="1" x14ac:dyDescent="0.3">
      <c r="A17" s="241" t="s">
        <v>104</v>
      </c>
      <c r="B17" s="241"/>
      <c r="C17" s="241"/>
      <c r="D17" s="241"/>
      <c r="E17" s="241"/>
      <c r="F17" s="241"/>
      <c r="G17" s="241"/>
      <c r="H17" s="241"/>
      <c r="I17" s="241"/>
      <c r="J17" s="241"/>
    </row>
    <row r="28" spans="1:17" x14ac:dyDescent="0.3">
      <c r="B28" s="28"/>
      <c r="C28" s="28"/>
      <c r="D28" s="28"/>
      <c r="E28" s="28"/>
      <c r="F28" s="28"/>
      <c r="G28" s="28"/>
      <c r="H28" s="28"/>
      <c r="I28" s="28"/>
      <c r="J28" s="28"/>
      <c r="K28" s="28"/>
      <c r="L28" s="28"/>
      <c r="M28" s="28"/>
      <c r="N28" s="28"/>
      <c r="O28" s="28"/>
      <c r="P28" s="28"/>
      <c r="Q28" s="28"/>
    </row>
    <row r="36" spans="1:1" x14ac:dyDescent="0.3">
      <c r="A36" s="28"/>
    </row>
  </sheetData>
  <mergeCells count="9">
    <mergeCell ref="AM3:AP3"/>
    <mergeCell ref="AS3:AV3"/>
    <mergeCell ref="A17:J17"/>
    <mergeCell ref="B4:J4"/>
    <mergeCell ref="U3:X3"/>
    <mergeCell ref="AA3:AD3"/>
    <mergeCell ref="AG3:AJ3"/>
    <mergeCell ref="O3:R3"/>
    <mergeCell ref="A15:J15"/>
  </mergeCells>
  <conditionalFormatting sqref="P6">
    <cfRule type="colorScale" priority="3">
      <colorScale>
        <cfvo type="min"/>
        <cfvo type="percentile" val="50"/>
        <cfvo type="max"/>
        <color rgb="FFF8696B"/>
        <color rgb="FFFFEB84"/>
        <color rgb="FF63BE7B"/>
      </colorScale>
    </cfRule>
  </conditionalFormatting>
  <conditionalFormatting sqref="P8">
    <cfRule type="colorScale" priority="1">
      <colorScale>
        <cfvo type="min"/>
        <cfvo type="percentile" val="50"/>
        <cfvo type="max"/>
        <color rgb="FFF8696B"/>
        <color rgb="FFFFEB84"/>
        <color rgb="FF63BE7B"/>
      </colorScale>
    </cfRule>
  </conditionalFormatting>
  <conditionalFormatting sqref="P8:P9">
    <cfRule type="colorScale" priority="2">
      <colorScale>
        <cfvo type="min"/>
        <cfvo type="percentile" val="50"/>
        <cfvo type="max"/>
        <color rgb="FFF8696B"/>
        <color rgb="FFFFEB84"/>
        <color rgb="FF63BE7B"/>
      </colorScale>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6AEA3-6D14-451D-BAB2-D66D65B69FDD}">
  <dimension ref="A1:Z17"/>
  <sheetViews>
    <sheetView topLeftCell="A6" workbookViewId="0">
      <selection activeCell="AA19" sqref="AA19"/>
    </sheetView>
  </sheetViews>
  <sheetFormatPr baseColWidth="10" defaultColWidth="11.44140625" defaultRowHeight="14.4" x14ac:dyDescent="0.3"/>
  <cols>
    <col min="2" max="2" width="29.44140625" bestFit="1" customWidth="1"/>
    <col min="4" max="4" width="12.44140625" customWidth="1"/>
    <col min="6" max="6" width="2.5546875" customWidth="1"/>
    <col min="7" max="8" width="10.44140625" customWidth="1"/>
    <col min="9" max="9" width="19.109375" customWidth="1"/>
    <col min="10" max="10" width="13.44140625" customWidth="1"/>
    <col min="11" max="11" width="1.44140625" bestFit="1" customWidth="1"/>
    <col min="12" max="12" width="1.5546875" customWidth="1"/>
    <col min="13" max="13" width="12.5546875" customWidth="1"/>
    <col min="14" max="15" width="1.44140625" bestFit="1" customWidth="1"/>
    <col min="16" max="16" width="1.5546875" customWidth="1"/>
    <col min="17" max="17" width="4.109375" customWidth="1"/>
    <col min="18" max="18" width="15.109375" customWidth="1"/>
    <col min="19" max="21" width="1.44140625" bestFit="1" customWidth="1"/>
    <col min="22" max="22" width="2" customWidth="1"/>
    <col min="23" max="23" width="13.44140625" customWidth="1"/>
    <col min="24" max="25" width="1.44140625" bestFit="1" customWidth="1"/>
    <col min="26" max="26" width="1.44140625" customWidth="1"/>
  </cols>
  <sheetData>
    <row r="1" spans="1:26" x14ac:dyDescent="0.3">
      <c r="A1" s="33" t="s">
        <v>322</v>
      </c>
      <c r="B1" s="34" t="s">
        <v>54</v>
      </c>
      <c r="C1" s="33" t="s">
        <v>54</v>
      </c>
      <c r="D1" s="33"/>
      <c r="E1" s="33"/>
    </row>
    <row r="2" spans="1:26" ht="24.6" customHeight="1" x14ac:dyDescent="0.3">
      <c r="A2" s="92" t="s">
        <v>323</v>
      </c>
      <c r="B2" s="92"/>
      <c r="C2" s="92"/>
      <c r="D2" s="92"/>
      <c r="E2" s="92"/>
      <c r="F2" s="91"/>
      <c r="G2" s="95" t="s">
        <v>2</v>
      </c>
      <c r="H2" s="95"/>
      <c r="I2" s="91"/>
      <c r="J2" s="96"/>
      <c r="K2" s="96"/>
      <c r="L2" s="94"/>
      <c r="M2" s="96"/>
      <c r="N2" s="96"/>
      <c r="O2" s="96"/>
      <c r="P2" s="94"/>
      <c r="Q2" s="96"/>
      <c r="R2" s="97"/>
      <c r="S2" s="97"/>
      <c r="T2" s="97"/>
      <c r="U2" s="97"/>
      <c r="V2" s="94"/>
      <c r="W2" s="97"/>
      <c r="X2" s="97"/>
      <c r="Y2" s="97"/>
      <c r="Z2" s="94"/>
    </row>
    <row r="3" spans="1:26" ht="20.399999999999999" customHeight="1" x14ac:dyDescent="0.3">
      <c r="B3" s="46"/>
      <c r="C3" s="86" t="s">
        <v>240</v>
      </c>
      <c r="D3" s="86" t="s">
        <v>241</v>
      </c>
      <c r="E3" s="86" t="s">
        <v>60</v>
      </c>
      <c r="F3" s="86"/>
      <c r="G3" s="86"/>
      <c r="H3" s="86"/>
      <c r="I3" s="17"/>
      <c r="J3" s="16" t="s">
        <v>240</v>
      </c>
      <c r="K3" s="86"/>
      <c r="L3" s="32"/>
      <c r="M3" s="86"/>
      <c r="N3" s="86"/>
      <c r="O3" s="86"/>
      <c r="P3" s="32"/>
      <c r="Q3" s="86"/>
      <c r="R3" s="16" t="s">
        <v>60</v>
      </c>
      <c r="S3" s="16"/>
      <c r="T3" s="86"/>
      <c r="U3" s="86"/>
      <c r="V3" s="32"/>
      <c r="W3" s="86" t="s">
        <v>241</v>
      </c>
      <c r="X3" s="86"/>
      <c r="Y3" s="86"/>
      <c r="Z3" s="32"/>
    </row>
    <row r="4" spans="1:26" ht="14.4" customHeight="1" x14ac:dyDescent="0.3">
      <c r="A4" s="15"/>
      <c r="B4" s="3" t="s">
        <v>324</v>
      </c>
      <c r="C4" s="24">
        <v>27.085394174348455</v>
      </c>
      <c r="D4" s="24">
        <v>41.295465412587873</v>
      </c>
      <c r="E4" s="24">
        <v>31.619140413063068</v>
      </c>
      <c r="F4" s="33"/>
      <c r="G4" s="33"/>
      <c r="H4" s="33"/>
      <c r="I4" s="3" t="s">
        <v>325</v>
      </c>
      <c r="J4" s="24">
        <v>27.085394174348455</v>
      </c>
      <c r="K4" s="26" t="s">
        <v>5</v>
      </c>
      <c r="L4" s="3"/>
      <c r="M4" s="7" t="e">
        <f>J4+#REF!</f>
        <v>#REF!</v>
      </c>
      <c r="N4" s="8"/>
      <c r="O4" s="9"/>
      <c r="P4" s="3"/>
      <c r="Q4" s="7"/>
      <c r="R4" s="24">
        <v>31.619140413063068</v>
      </c>
      <c r="S4" s="25" t="s">
        <v>5</v>
      </c>
      <c r="T4" s="25" t="s">
        <v>5</v>
      </c>
      <c r="U4" s="26" t="s">
        <v>5</v>
      </c>
      <c r="V4" s="27"/>
      <c r="W4" s="24">
        <v>41.295465412587873</v>
      </c>
      <c r="X4" s="25" t="s">
        <v>5</v>
      </c>
      <c r="Y4" s="26" t="s">
        <v>5</v>
      </c>
      <c r="Z4" s="27"/>
    </row>
    <row r="5" spans="1:26" ht="15" x14ac:dyDescent="0.3">
      <c r="A5" s="15"/>
      <c r="B5" s="3" t="s">
        <v>326</v>
      </c>
      <c r="C5" s="24">
        <v>9.2520824713816232</v>
      </c>
      <c r="D5" s="24">
        <v>30.614117836411044</v>
      </c>
      <c r="E5" s="24">
        <v>60.133799692206516</v>
      </c>
      <c r="F5" s="33"/>
      <c r="G5" s="33"/>
      <c r="H5" s="33"/>
      <c r="I5" s="3" t="s">
        <v>327</v>
      </c>
      <c r="J5" s="24">
        <v>9.2520824713816232</v>
      </c>
      <c r="K5" s="26" t="s">
        <v>5</v>
      </c>
      <c r="L5" s="27"/>
      <c r="M5" s="7" t="e">
        <f>J5+#REF!</f>
        <v>#REF!</v>
      </c>
      <c r="N5" s="25"/>
      <c r="O5" s="26"/>
      <c r="P5" s="27"/>
      <c r="Q5" s="24"/>
      <c r="R5" s="24">
        <v>60.133799692206516</v>
      </c>
      <c r="S5" s="25" t="s">
        <v>5</v>
      </c>
      <c r="T5" s="25" t="s">
        <v>5</v>
      </c>
      <c r="U5" s="26" t="s">
        <v>5</v>
      </c>
      <c r="V5" s="27"/>
      <c r="W5" s="24">
        <v>30.614117836411044</v>
      </c>
      <c r="X5" s="25" t="s">
        <v>5</v>
      </c>
      <c r="Y5" s="26" t="s">
        <v>5</v>
      </c>
      <c r="Z5" s="27"/>
    </row>
    <row r="6" spans="1:26" ht="15" x14ac:dyDescent="0.3">
      <c r="A6" s="15"/>
      <c r="B6" s="3" t="s">
        <v>328</v>
      </c>
      <c r="C6" s="24">
        <v>17.671833677017538</v>
      </c>
      <c r="D6" s="24">
        <v>34.567942581794064</v>
      </c>
      <c r="E6" s="24">
        <v>47.760223741187581</v>
      </c>
      <c r="F6" s="33"/>
      <c r="G6" s="33"/>
      <c r="H6" s="33"/>
      <c r="I6" s="3" t="s">
        <v>329</v>
      </c>
      <c r="J6" s="24">
        <v>17.671833677017538</v>
      </c>
      <c r="K6" s="26" t="s">
        <v>5</v>
      </c>
      <c r="L6" s="27"/>
      <c r="M6" s="7" t="e">
        <f>J6+#REF!</f>
        <v>#REF!</v>
      </c>
      <c r="N6" s="25"/>
      <c r="O6" s="26"/>
      <c r="P6" s="27"/>
      <c r="Q6" s="24"/>
      <c r="R6" s="24">
        <v>47.760223741187581</v>
      </c>
      <c r="S6" s="25" t="s">
        <v>5</v>
      </c>
      <c r="T6" s="25" t="s">
        <v>5</v>
      </c>
      <c r="U6" s="26" t="s">
        <v>5</v>
      </c>
      <c r="V6" s="27"/>
      <c r="W6" s="24">
        <v>34.567942581794064</v>
      </c>
      <c r="X6" s="25" t="s">
        <v>5</v>
      </c>
      <c r="Y6" s="26" t="s">
        <v>5</v>
      </c>
      <c r="Z6" s="27"/>
    </row>
    <row r="7" spans="1:26" ht="15" x14ac:dyDescent="0.3">
      <c r="A7" s="15"/>
      <c r="B7" s="3" t="s">
        <v>330</v>
      </c>
      <c r="C7" s="24">
        <v>5.0465835525342291</v>
      </c>
      <c r="D7" s="24">
        <v>22.93694527130847</v>
      </c>
      <c r="E7" s="24">
        <v>72.016471176156543</v>
      </c>
      <c r="F7" s="33"/>
      <c r="G7" s="33"/>
      <c r="H7" s="33"/>
      <c r="I7" s="3" t="s">
        <v>331</v>
      </c>
      <c r="J7" s="24">
        <v>5.0465835525342291</v>
      </c>
      <c r="K7" s="26" t="s">
        <v>5</v>
      </c>
      <c r="L7" s="28"/>
      <c r="M7" s="7" t="e">
        <f>J7+#REF!</f>
        <v>#REF!</v>
      </c>
      <c r="N7" s="28"/>
      <c r="O7" s="28"/>
      <c r="P7" s="28"/>
      <c r="Q7" s="24"/>
      <c r="R7" s="24">
        <v>72.016471176156543</v>
      </c>
      <c r="S7" s="25" t="s">
        <v>5</v>
      </c>
      <c r="T7" s="25" t="s">
        <v>5</v>
      </c>
      <c r="U7" s="26" t="s">
        <v>5</v>
      </c>
      <c r="V7" s="27"/>
      <c r="W7" s="24">
        <v>22.93694527130847</v>
      </c>
      <c r="X7" s="25" t="s">
        <v>5</v>
      </c>
      <c r="Y7" s="26" t="s">
        <v>5</v>
      </c>
      <c r="Z7" s="27"/>
    </row>
    <row r="8" spans="1:26" ht="15" x14ac:dyDescent="0.3">
      <c r="A8" s="15"/>
      <c r="B8" s="3" t="s">
        <v>332</v>
      </c>
      <c r="C8" s="24">
        <v>20.391225075078619</v>
      </c>
      <c r="D8" s="24">
        <v>34.894532047830111</v>
      </c>
      <c r="E8" s="24">
        <v>44.714242877090435</v>
      </c>
      <c r="F8" s="33"/>
      <c r="G8" s="33"/>
      <c r="H8" s="33"/>
      <c r="I8" s="3" t="s">
        <v>333</v>
      </c>
      <c r="J8" s="24">
        <v>20.391225075078619</v>
      </c>
      <c r="K8" s="26" t="s">
        <v>5</v>
      </c>
      <c r="L8" s="27"/>
      <c r="M8" s="7" t="e">
        <f>J8+#REF!</f>
        <v>#REF!</v>
      </c>
      <c r="N8" s="25"/>
      <c r="O8" s="26"/>
      <c r="P8" s="27"/>
      <c r="Q8" s="24"/>
      <c r="R8" s="24">
        <v>44.714242877090435</v>
      </c>
      <c r="S8" s="25" t="s">
        <v>5</v>
      </c>
      <c r="T8" s="25" t="s">
        <v>5</v>
      </c>
      <c r="U8" s="26" t="s">
        <v>5</v>
      </c>
      <c r="V8" s="27"/>
      <c r="W8" s="24">
        <v>34.894532047830111</v>
      </c>
      <c r="X8" s="25" t="s">
        <v>5</v>
      </c>
      <c r="Y8" s="26" t="s">
        <v>5</v>
      </c>
      <c r="Z8" s="27"/>
    </row>
    <row r="9" spans="1:26" ht="15" x14ac:dyDescent="0.3">
      <c r="A9" s="15"/>
      <c r="B9" s="3" t="s">
        <v>273</v>
      </c>
      <c r="C9" s="24">
        <v>16.178746825083277</v>
      </c>
      <c r="D9" s="24">
        <v>33.434908011804346</v>
      </c>
      <c r="E9" s="24">
        <v>50.386345163111542</v>
      </c>
      <c r="F9" s="35"/>
      <c r="G9" s="35"/>
      <c r="H9" s="35"/>
      <c r="I9" s="3" t="s">
        <v>273</v>
      </c>
      <c r="J9" s="24">
        <v>16.178746825083277</v>
      </c>
      <c r="K9" s="26" t="s">
        <v>5</v>
      </c>
      <c r="L9" s="27"/>
      <c r="M9" s="7" t="e">
        <f>J9+#REF!</f>
        <v>#REF!</v>
      </c>
      <c r="N9" s="25"/>
      <c r="O9" s="26"/>
      <c r="P9" s="27"/>
      <c r="Q9" s="24"/>
      <c r="R9" s="24">
        <v>50.386345163111542</v>
      </c>
      <c r="S9" s="25" t="s">
        <v>5</v>
      </c>
      <c r="T9" s="25" t="s">
        <v>5</v>
      </c>
      <c r="U9" s="26" t="s">
        <v>5</v>
      </c>
      <c r="V9" s="27"/>
      <c r="W9" s="24">
        <v>33.434908011804346</v>
      </c>
      <c r="X9" s="25" t="s">
        <v>5</v>
      </c>
      <c r="Y9" s="26" t="s">
        <v>5</v>
      </c>
      <c r="Z9" s="27"/>
    </row>
    <row r="10" spans="1:26" ht="15" x14ac:dyDescent="0.3">
      <c r="A10" s="15"/>
      <c r="B10" s="3" t="s">
        <v>334</v>
      </c>
      <c r="C10" s="24">
        <v>6.0653346979469189</v>
      </c>
      <c r="D10" s="24">
        <v>25.259613453885578</v>
      </c>
      <c r="E10" s="24">
        <v>68.675051848166717</v>
      </c>
      <c r="F10" s="33"/>
      <c r="G10" s="33"/>
      <c r="H10" s="33"/>
      <c r="I10" s="3" t="s">
        <v>335</v>
      </c>
      <c r="J10" s="24">
        <v>6.0653346979469189</v>
      </c>
      <c r="K10" s="26" t="s">
        <v>5</v>
      </c>
      <c r="M10" s="7" t="e">
        <f>J10+#REF!</f>
        <v>#REF!</v>
      </c>
      <c r="R10" s="24">
        <v>68.675051848166717</v>
      </c>
      <c r="S10" s="25" t="s">
        <v>5</v>
      </c>
      <c r="T10" s="25" t="s">
        <v>5</v>
      </c>
      <c r="U10" s="26" t="s">
        <v>5</v>
      </c>
      <c r="V10" s="27"/>
      <c r="W10" s="24">
        <v>25.259613453885578</v>
      </c>
      <c r="X10" s="25" t="s">
        <v>5</v>
      </c>
      <c r="Y10" s="26" t="s">
        <v>5</v>
      </c>
      <c r="Z10" s="27"/>
    </row>
    <row r="11" spans="1:26" ht="15" x14ac:dyDescent="0.3">
      <c r="A11" s="37"/>
      <c r="B11" s="39" t="s">
        <v>336</v>
      </c>
      <c r="C11" s="45">
        <v>20.795358350053991</v>
      </c>
      <c r="D11" s="45">
        <v>57.007119673965725</v>
      </c>
      <c r="E11" s="45">
        <v>22.197521975979377</v>
      </c>
      <c r="F11" s="33"/>
      <c r="G11" s="33"/>
      <c r="H11" s="33"/>
      <c r="I11" s="3" t="s">
        <v>337</v>
      </c>
      <c r="J11" s="24">
        <v>20.795358350053991</v>
      </c>
      <c r="M11" s="7" t="e">
        <f>J11+#REF!</f>
        <v>#REF!</v>
      </c>
      <c r="R11" s="24">
        <v>22.197521975979377</v>
      </c>
      <c r="T11" s="25" t="s">
        <v>5</v>
      </c>
      <c r="U11" s="26" t="s">
        <v>5</v>
      </c>
      <c r="V11" s="27"/>
      <c r="W11" s="24">
        <v>57.007119673965725</v>
      </c>
      <c r="X11" s="25" t="s">
        <v>5</v>
      </c>
      <c r="Y11" s="26" t="s">
        <v>5</v>
      </c>
      <c r="Z11" s="27"/>
    </row>
    <row r="12" spans="1:26" ht="29.4" customHeight="1" x14ac:dyDescent="0.3">
      <c r="B12" s="33" t="s">
        <v>54</v>
      </c>
      <c r="C12" s="34" t="s">
        <v>54</v>
      </c>
      <c r="D12" s="33" t="s">
        <v>54</v>
      </c>
      <c r="E12" s="33"/>
      <c r="F12" s="33"/>
      <c r="G12" s="33"/>
      <c r="H12" s="33"/>
    </row>
    <row r="13" spans="1:26" ht="27" customHeight="1" x14ac:dyDescent="0.3">
      <c r="A13" s="237" t="s">
        <v>338</v>
      </c>
      <c r="B13" s="237"/>
      <c r="C13" s="237"/>
      <c r="D13" s="237"/>
      <c r="E13" s="237"/>
    </row>
    <row r="14" spans="1:26" s="2" customFormat="1" ht="29.4" customHeight="1" x14ac:dyDescent="0.3">
      <c r="A14" s="237" t="s">
        <v>339</v>
      </c>
      <c r="B14" s="237"/>
      <c r="C14" s="237"/>
      <c r="D14" s="237"/>
      <c r="E14" s="237"/>
    </row>
    <row r="15" spans="1:26" ht="17.100000000000001" customHeight="1" x14ac:dyDescent="0.3">
      <c r="A15" s="80"/>
      <c r="B15" s="80"/>
      <c r="C15" s="80"/>
      <c r="D15" s="80"/>
      <c r="E15" s="80"/>
    </row>
    <row r="16" spans="1:26" ht="38.1" customHeight="1" x14ac:dyDescent="0.3">
      <c r="A16" s="237" t="s">
        <v>94</v>
      </c>
      <c r="B16" s="237"/>
      <c r="C16" s="237"/>
      <c r="D16" s="237"/>
      <c r="E16" s="237"/>
    </row>
    <row r="17" spans="1:5" x14ac:dyDescent="0.3">
      <c r="A17" s="237"/>
      <c r="B17" s="237"/>
      <c r="C17" s="237"/>
      <c r="D17" s="237"/>
      <c r="E17" s="237"/>
    </row>
  </sheetData>
  <mergeCells count="4">
    <mergeCell ref="A17:E17"/>
    <mergeCell ref="A16:E16"/>
    <mergeCell ref="A13:E13"/>
    <mergeCell ref="A14:E14"/>
  </mergeCells>
  <hyperlinks>
    <hyperlink ref="G2" location="TDM!A1" display="RETOUR" xr:uid="{11D7E241-B673-455D-8EC5-1920F21A00D9}"/>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38613-9BB2-46A2-ADB9-C9BAF477AFE8}">
  <dimension ref="A1:Z19"/>
  <sheetViews>
    <sheetView workbookViewId="0">
      <selection activeCell="W18" sqref="W18"/>
    </sheetView>
  </sheetViews>
  <sheetFormatPr baseColWidth="10" defaultColWidth="11.44140625" defaultRowHeight="14.4" x14ac:dyDescent="0.3"/>
  <cols>
    <col min="2" max="2" width="30.44140625" bestFit="1" customWidth="1"/>
    <col min="4" max="4" width="12.44140625" customWidth="1"/>
    <col min="6" max="6" width="2.5546875" customWidth="1"/>
    <col min="7" max="8" width="10.44140625" customWidth="1"/>
    <col min="9" max="9" width="19.109375" customWidth="1"/>
    <col min="10" max="10" width="13.44140625" customWidth="1"/>
    <col min="11" max="11" width="1.44140625" bestFit="1" customWidth="1"/>
    <col min="12" max="12" width="1.5546875" customWidth="1"/>
    <col min="13" max="13" width="12.5546875" customWidth="1"/>
    <col min="14" max="15" width="1.44140625" bestFit="1" customWidth="1"/>
    <col min="16" max="16" width="1.5546875" customWidth="1"/>
    <col min="17" max="17" width="4.109375" customWidth="1"/>
    <col min="18" max="18" width="15.109375" customWidth="1"/>
    <col min="19" max="21" width="1.44140625" bestFit="1" customWidth="1"/>
    <col min="22" max="22" width="2" customWidth="1"/>
    <col min="23" max="23" width="13.44140625" customWidth="1"/>
    <col min="24" max="25" width="1.44140625" bestFit="1" customWidth="1"/>
    <col min="26" max="26" width="1.44140625" customWidth="1"/>
  </cols>
  <sheetData>
    <row r="1" spans="1:26" x14ac:dyDescent="0.3">
      <c r="A1" s="33" t="s">
        <v>340</v>
      </c>
      <c r="B1" s="34" t="s">
        <v>54</v>
      </c>
      <c r="C1" s="33" t="s">
        <v>54</v>
      </c>
      <c r="D1" s="33"/>
      <c r="E1" s="33"/>
    </row>
    <row r="2" spans="1:26" ht="24.6" customHeight="1" thickBot="1" x14ac:dyDescent="0.35">
      <c r="A2" s="93" t="s">
        <v>341</v>
      </c>
      <c r="B2" s="93"/>
      <c r="C2" s="93"/>
      <c r="D2" s="93"/>
      <c r="E2" s="93"/>
      <c r="F2" s="91"/>
      <c r="G2" s="95" t="s">
        <v>2</v>
      </c>
      <c r="H2" s="95"/>
      <c r="I2" s="91"/>
      <c r="J2" s="96"/>
      <c r="K2" s="96"/>
      <c r="L2" s="94"/>
      <c r="M2" s="96"/>
      <c r="N2" s="96"/>
      <c r="O2" s="96"/>
      <c r="P2" s="94"/>
      <c r="Q2" s="96"/>
      <c r="R2" s="97"/>
      <c r="S2" s="97"/>
      <c r="T2" s="97"/>
      <c r="U2" s="97"/>
      <c r="V2" s="94"/>
      <c r="W2" s="97"/>
      <c r="X2" s="97"/>
      <c r="Y2" s="97"/>
      <c r="Z2" s="94"/>
    </row>
    <row r="3" spans="1:26" ht="20.399999999999999" customHeight="1" x14ac:dyDescent="0.3">
      <c r="B3" s="46"/>
      <c r="C3" s="86" t="s">
        <v>240</v>
      </c>
      <c r="D3" s="86" t="s">
        <v>241</v>
      </c>
      <c r="E3" s="86" t="s">
        <v>60</v>
      </c>
      <c r="F3" s="86"/>
      <c r="G3" s="86"/>
      <c r="H3" s="86"/>
      <c r="I3" s="17"/>
      <c r="J3" s="16"/>
      <c r="K3" s="86"/>
      <c r="L3" s="32"/>
      <c r="M3" s="86"/>
      <c r="N3" s="86"/>
      <c r="O3" s="86"/>
      <c r="P3" s="32"/>
      <c r="Q3" s="86"/>
      <c r="R3" s="16"/>
      <c r="S3" s="16"/>
      <c r="T3" s="86"/>
      <c r="U3" s="86"/>
      <c r="V3" s="32"/>
      <c r="W3" s="86"/>
      <c r="X3" s="86"/>
      <c r="Y3" s="86"/>
      <c r="Z3" s="32"/>
    </row>
    <row r="4" spans="1:26" ht="14.4" customHeight="1" x14ac:dyDescent="0.3">
      <c r="A4" s="15"/>
      <c r="B4" s="3" t="s">
        <v>324</v>
      </c>
      <c r="C4" s="24">
        <v>8.1992758774721128</v>
      </c>
      <c r="D4" s="24">
        <v>26.719655984903291</v>
      </c>
      <c r="E4" s="24">
        <v>65.081068137623603</v>
      </c>
      <c r="F4" s="33"/>
      <c r="G4" s="33"/>
      <c r="H4" s="33"/>
      <c r="I4" s="4" t="s">
        <v>11</v>
      </c>
      <c r="J4" s="24"/>
      <c r="K4" s="26" t="s">
        <v>5</v>
      </c>
      <c r="L4" s="3"/>
      <c r="M4" s="7"/>
      <c r="N4" s="8"/>
      <c r="O4" s="9"/>
      <c r="P4" s="3"/>
      <c r="Q4" s="7"/>
      <c r="R4" s="24"/>
      <c r="S4" s="25" t="s">
        <v>5</v>
      </c>
      <c r="T4" s="25"/>
      <c r="U4" s="26"/>
      <c r="V4" s="27"/>
      <c r="W4" s="24"/>
      <c r="X4" s="25"/>
      <c r="Y4" s="26"/>
      <c r="Z4" s="27"/>
    </row>
    <row r="5" spans="1:26" ht="15" x14ac:dyDescent="0.3">
      <c r="A5" s="15"/>
      <c r="B5" s="3" t="s">
        <v>326</v>
      </c>
      <c r="C5" s="24">
        <v>6.4503149319626321</v>
      </c>
      <c r="D5" s="24">
        <v>18.654286482903085</v>
      </c>
      <c r="E5" s="24">
        <v>74.895398585133677</v>
      </c>
      <c r="F5" s="33"/>
      <c r="G5" s="33"/>
      <c r="H5" s="33"/>
      <c r="I5" s="4" t="s">
        <v>12</v>
      </c>
      <c r="J5" s="24"/>
      <c r="K5" s="26" t="s">
        <v>5</v>
      </c>
      <c r="L5" s="27"/>
      <c r="M5" s="24"/>
      <c r="N5" s="25"/>
      <c r="O5" s="26"/>
      <c r="P5" s="27"/>
      <c r="Q5" s="24"/>
      <c r="R5" s="24"/>
      <c r="S5" s="25" t="s">
        <v>5</v>
      </c>
      <c r="T5" s="25"/>
      <c r="U5" s="26"/>
      <c r="V5" s="27"/>
      <c r="W5" s="24"/>
      <c r="X5" s="25"/>
      <c r="Y5" s="26"/>
      <c r="Z5" s="27"/>
    </row>
    <row r="6" spans="1:26" ht="15" x14ac:dyDescent="0.3">
      <c r="A6" s="15"/>
      <c r="B6" s="3" t="s">
        <v>328</v>
      </c>
      <c r="C6" s="24">
        <v>8.6252742303238552</v>
      </c>
      <c r="D6" s="24">
        <v>25.167510951938159</v>
      </c>
      <c r="E6" s="24">
        <v>66.207214817737054</v>
      </c>
      <c r="F6" s="33"/>
      <c r="G6" s="33"/>
      <c r="H6" s="33"/>
      <c r="I6" s="4" t="s">
        <v>14</v>
      </c>
      <c r="J6" s="24"/>
      <c r="K6" s="26" t="s">
        <v>5</v>
      </c>
      <c r="L6" s="27"/>
      <c r="M6" s="24"/>
      <c r="N6" s="25"/>
      <c r="O6" s="26"/>
      <c r="P6" s="27"/>
      <c r="Q6" s="24"/>
      <c r="R6" s="24"/>
      <c r="S6" s="25" t="s">
        <v>5</v>
      </c>
      <c r="T6" s="25"/>
      <c r="U6" s="26"/>
      <c r="V6" s="27"/>
      <c r="W6" s="24"/>
      <c r="X6" s="25"/>
      <c r="Y6" s="26"/>
      <c r="Z6" s="27"/>
    </row>
    <row r="7" spans="1:26" ht="15" x14ac:dyDescent="0.3">
      <c r="A7" s="15"/>
      <c r="B7" s="3" t="s">
        <v>330</v>
      </c>
      <c r="C7" s="24">
        <v>7.0234113180537614</v>
      </c>
      <c r="D7" s="24">
        <v>19.516721939712983</v>
      </c>
      <c r="E7" s="24">
        <v>73.45986674223262</v>
      </c>
      <c r="F7" s="33"/>
      <c r="G7" s="33"/>
      <c r="H7" s="33"/>
      <c r="I7" s="4" t="s">
        <v>16</v>
      </c>
      <c r="J7" s="24"/>
      <c r="K7" s="26" t="s">
        <v>5</v>
      </c>
      <c r="L7" s="28"/>
      <c r="M7" s="28"/>
      <c r="N7" s="28"/>
      <c r="O7" s="28"/>
      <c r="P7" s="28"/>
      <c r="Q7" s="24"/>
      <c r="R7" s="24"/>
      <c r="S7" s="25" t="s">
        <v>5</v>
      </c>
      <c r="T7" s="25"/>
      <c r="U7" s="26"/>
      <c r="V7" s="27"/>
      <c r="W7" s="24"/>
      <c r="X7" s="25"/>
      <c r="Y7" s="26"/>
      <c r="Z7" s="27"/>
    </row>
    <row r="8" spans="1:26" ht="15" x14ac:dyDescent="0.3">
      <c r="A8" s="15"/>
      <c r="B8" s="3" t="s">
        <v>342</v>
      </c>
      <c r="C8" s="24">
        <v>6.6388042168938775</v>
      </c>
      <c r="D8" s="24">
        <v>20.767413416854563</v>
      </c>
      <c r="E8" s="24">
        <v>72.593782366250792</v>
      </c>
      <c r="F8" s="33"/>
      <c r="G8" s="33"/>
      <c r="H8" s="33"/>
      <c r="I8" s="4" t="s">
        <v>65</v>
      </c>
      <c r="J8" s="24"/>
      <c r="K8" s="26" t="s">
        <v>5</v>
      </c>
      <c r="L8" s="28"/>
      <c r="M8" s="28"/>
      <c r="N8" s="28"/>
      <c r="O8" s="28"/>
      <c r="P8" s="28"/>
      <c r="Q8" s="24"/>
      <c r="R8" s="24"/>
      <c r="S8" s="25" t="s">
        <v>5</v>
      </c>
      <c r="T8" s="25"/>
      <c r="U8" s="26"/>
      <c r="V8" s="27"/>
      <c r="W8" s="24"/>
      <c r="X8" s="25"/>
      <c r="Y8" s="26"/>
      <c r="Z8" s="27"/>
    </row>
    <row r="9" spans="1:26" ht="15" x14ac:dyDescent="0.3">
      <c r="A9" s="15"/>
      <c r="B9" s="3" t="s">
        <v>343</v>
      </c>
      <c r="C9" s="24">
        <v>9.6596402403596553</v>
      </c>
      <c r="D9" s="24">
        <v>18.532951504924693</v>
      </c>
      <c r="E9" s="24">
        <v>71.8074082547149</v>
      </c>
      <c r="F9" s="33"/>
      <c r="G9" s="33"/>
      <c r="H9" s="33"/>
      <c r="I9" s="3"/>
      <c r="J9" s="24"/>
      <c r="K9" s="26"/>
      <c r="L9" s="27"/>
      <c r="M9" s="24"/>
      <c r="N9" s="25"/>
      <c r="O9" s="26"/>
      <c r="P9" s="27"/>
      <c r="Q9" s="24"/>
      <c r="R9" s="24"/>
      <c r="S9" s="25"/>
      <c r="T9" s="25"/>
      <c r="U9" s="26"/>
      <c r="V9" s="27"/>
      <c r="W9" s="24"/>
      <c r="X9" s="25"/>
      <c r="Y9" s="26"/>
      <c r="Z9" s="27"/>
    </row>
    <row r="10" spans="1:26" ht="15" x14ac:dyDescent="0.3">
      <c r="A10" s="15"/>
      <c r="B10" s="3" t="s">
        <v>273</v>
      </c>
      <c r="C10" s="24">
        <v>6.1754805185326038</v>
      </c>
      <c r="D10" s="24">
        <v>24.986082391057138</v>
      </c>
      <c r="E10" s="24">
        <v>68.838437090409315</v>
      </c>
      <c r="F10" s="35"/>
      <c r="G10" s="35"/>
      <c r="H10" s="35"/>
      <c r="I10" s="3"/>
      <c r="J10" s="24"/>
      <c r="K10" s="26"/>
      <c r="L10" s="27"/>
      <c r="M10" s="24"/>
      <c r="N10" s="25"/>
      <c r="O10" s="26"/>
      <c r="P10" s="27"/>
      <c r="Q10" s="24"/>
      <c r="R10" s="24"/>
      <c r="S10" s="25"/>
      <c r="T10" s="25"/>
      <c r="U10" s="26"/>
      <c r="V10" s="27"/>
      <c r="W10" s="24"/>
      <c r="X10" s="25"/>
      <c r="Y10" s="26"/>
      <c r="Z10" s="27"/>
    </row>
    <row r="11" spans="1:26" ht="15" x14ac:dyDescent="0.3">
      <c r="A11" s="15"/>
      <c r="B11" s="3" t="s">
        <v>344</v>
      </c>
      <c r="C11" s="24">
        <v>1.9732872107102042</v>
      </c>
      <c r="D11" s="24">
        <v>11.501561477129881</v>
      </c>
      <c r="E11" s="24">
        <v>86.525151312159551</v>
      </c>
      <c r="F11" s="33"/>
      <c r="G11" s="33"/>
      <c r="H11" s="33"/>
      <c r="I11" s="3"/>
      <c r="J11" s="24"/>
      <c r="K11" s="26"/>
      <c r="R11" s="24"/>
      <c r="S11" s="25"/>
      <c r="T11" s="25"/>
      <c r="U11" s="26"/>
      <c r="V11" s="27"/>
      <c r="W11" s="24"/>
      <c r="X11" s="25"/>
      <c r="Y11" s="26"/>
      <c r="Z11" s="27"/>
    </row>
    <row r="12" spans="1:26" ht="15" x14ac:dyDescent="0.3">
      <c r="A12" s="15"/>
      <c r="B12" s="3" t="s">
        <v>345</v>
      </c>
      <c r="C12" s="24">
        <v>3.486792841646237</v>
      </c>
      <c r="D12" s="24">
        <v>21.161445405933868</v>
      </c>
      <c r="E12" s="24">
        <v>75.351761752419165</v>
      </c>
      <c r="F12" s="33"/>
      <c r="G12" s="33"/>
      <c r="H12" s="33"/>
      <c r="I12" s="3"/>
      <c r="J12" s="24"/>
      <c r="K12" s="26"/>
      <c r="R12" s="24"/>
      <c r="S12" s="25"/>
      <c r="T12" s="25"/>
      <c r="U12" s="26"/>
      <c r="V12" s="27"/>
      <c r="W12" s="24"/>
      <c r="X12" s="25"/>
      <c r="Y12" s="26"/>
      <c r="Z12" s="27"/>
    </row>
    <row r="13" spans="1:26" ht="15" x14ac:dyDescent="0.3">
      <c r="A13" s="37"/>
      <c r="B13" s="39" t="s">
        <v>346</v>
      </c>
      <c r="C13" s="45">
        <v>16.646991403758033</v>
      </c>
      <c r="D13" s="45">
        <v>56.982897682041092</v>
      </c>
      <c r="E13" s="45">
        <v>26.37011091419998</v>
      </c>
      <c r="F13" s="33"/>
      <c r="G13" s="33"/>
      <c r="H13" s="33"/>
      <c r="I13" s="3"/>
      <c r="J13" s="24"/>
      <c r="R13" s="24"/>
      <c r="T13" s="25"/>
      <c r="U13" s="26"/>
      <c r="V13" s="27"/>
      <c r="W13" s="24"/>
      <c r="X13" s="25"/>
      <c r="Y13" s="26"/>
      <c r="Z13" s="27"/>
    </row>
    <row r="14" spans="1:26" x14ac:dyDescent="0.3">
      <c r="B14" s="33" t="s">
        <v>54</v>
      </c>
      <c r="C14" s="34" t="s">
        <v>54</v>
      </c>
      <c r="D14" s="33" t="s">
        <v>54</v>
      </c>
      <c r="E14" s="33"/>
    </row>
    <row r="15" spans="1:26" ht="32.4" customHeight="1" x14ac:dyDescent="0.3">
      <c r="A15" s="237" t="s">
        <v>347</v>
      </c>
      <c r="B15" s="237"/>
      <c r="C15" s="237"/>
      <c r="D15" s="237"/>
      <c r="E15" s="237"/>
    </row>
    <row r="16" spans="1:26" ht="24" customHeight="1" x14ac:dyDescent="0.3">
      <c r="A16" s="237" t="s">
        <v>348</v>
      </c>
      <c r="B16" s="237"/>
      <c r="C16" s="237"/>
      <c r="D16" s="237"/>
      <c r="E16" s="237"/>
      <c r="F16" s="237"/>
    </row>
    <row r="17" spans="1:6" ht="24" customHeight="1" x14ac:dyDescent="0.3">
      <c r="A17" s="73"/>
      <c r="B17" s="73"/>
      <c r="C17" s="73"/>
      <c r="D17" s="73"/>
      <c r="E17" s="73"/>
      <c r="F17" s="73"/>
    </row>
    <row r="18" spans="1:6" ht="40.35" customHeight="1" x14ac:dyDescent="0.3">
      <c r="A18" s="237" t="s">
        <v>94</v>
      </c>
      <c r="B18" s="237"/>
      <c r="C18" s="237"/>
      <c r="D18" s="237"/>
      <c r="E18" s="237"/>
    </row>
    <row r="19" spans="1:6" x14ac:dyDescent="0.3">
      <c r="A19" s="237"/>
      <c r="B19" s="237"/>
      <c r="C19" s="237"/>
      <c r="D19" s="237"/>
      <c r="E19" s="237"/>
    </row>
  </sheetData>
  <mergeCells count="4">
    <mergeCell ref="A15:E15"/>
    <mergeCell ref="A18:E18"/>
    <mergeCell ref="A19:E19"/>
    <mergeCell ref="A16:F16"/>
  </mergeCells>
  <hyperlinks>
    <hyperlink ref="G2" location="TDM!A1" display="RETOUR" xr:uid="{9F2950A4-8BD2-466B-BA17-43AAFEA9F69A}"/>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E9EAA-B901-485F-8302-23CDAC1085D1}">
  <sheetPr>
    <tabColor theme="9" tint="0.79998168889431442"/>
  </sheetPr>
  <dimension ref="A1:BS58"/>
  <sheetViews>
    <sheetView workbookViewId="0">
      <pane xSplit="1" ySplit="5" topLeftCell="B6" activePane="bottomRight" state="frozen"/>
      <selection pane="topRight"/>
      <selection pane="bottomLeft"/>
      <selection pane="bottomRight"/>
    </sheetView>
  </sheetViews>
  <sheetFormatPr baseColWidth="10" defaultColWidth="11.44140625" defaultRowHeight="13.8" x14ac:dyDescent="0.3"/>
  <cols>
    <col min="1" max="1" width="39.6640625" style="4" bestFit="1" customWidth="1"/>
    <col min="2" max="2" width="6.5546875" style="3" customWidth="1"/>
    <col min="3" max="3" width="1.44140625" style="3" bestFit="1" customWidth="1"/>
    <col min="4" max="4" width="3.44140625" style="3" bestFit="1" customWidth="1"/>
    <col min="5" max="5" width="1.5546875" style="3" hidden="1" customWidth="1"/>
    <col min="6" max="6" width="4.44140625" style="3" hidden="1" customWidth="1"/>
    <col min="7" max="7" width="1.44140625" style="3" hidden="1" customWidth="1"/>
    <col min="8" max="8" width="3.44140625" style="3" hidden="1" customWidth="1"/>
    <col min="9" max="10" width="0.6640625" style="3" customWidth="1"/>
    <col min="11" max="11" width="8.5546875" style="3" customWidth="1"/>
    <col min="12" max="12" width="1.44140625" style="3" bestFit="1" customWidth="1"/>
    <col min="13" max="13" width="4.109375" style="3" bestFit="1" customWidth="1"/>
    <col min="14" max="14" width="1.6640625" style="3" hidden="1" customWidth="1"/>
    <col min="15" max="15" width="4.44140625" style="3" hidden="1" customWidth="1"/>
    <col min="16" max="16" width="1.44140625" style="3" hidden="1" customWidth="1"/>
    <col min="17" max="17" width="4.109375" style="3" hidden="1" customWidth="1"/>
    <col min="18" max="19" width="0.6640625" style="3" customWidth="1"/>
    <col min="20" max="20" width="7.44140625" style="3" customWidth="1"/>
    <col min="21" max="21" width="1.44140625" style="3" bestFit="1" customWidth="1"/>
    <col min="22" max="22" width="3.44140625" style="3" bestFit="1" customWidth="1"/>
    <col min="23" max="23" width="1.6640625" style="3" hidden="1" customWidth="1"/>
    <col min="24" max="24" width="4.44140625" style="3" hidden="1" customWidth="1"/>
    <col min="25" max="25" width="1.44140625" style="3" hidden="1" customWidth="1"/>
    <col min="26" max="26" width="3.44140625" style="3" hidden="1" customWidth="1"/>
    <col min="27" max="28" width="0.6640625" style="3" customWidth="1"/>
    <col min="29" max="29" width="7.33203125" style="3" customWidth="1"/>
    <col min="30" max="30" width="1.44140625" style="3" bestFit="1" customWidth="1"/>
    <col min="31" max="31" width="3.44140625" style="3" bestFit="1" customWidth="1"/>
    <col min="32" max="32" width="1.6640625" style="3" hidden="1" customWidth="1"/>
    <col min="33" max="33" width="4.44140625" style="3" hidden="1" customWidth="1"/>
    <col min="34" max="34" width="1.44140625" style="3" hidden="1" customWidth="1"/>
    <col min="35" max="35" width="3.44140625" style="3" hidden="1" customWidth="1"/>
    <col min="36" max="37" width="0.6640625" style="3" customWidth="1"/>
    <col min="38" max="38" width="7.6640625" style="3" customWidth="1"/>
    <col min="39" max="39" width="1.44140625" style="3" bestFit="1" customWidth="1"/>
    <col min="40" max="40" width="2.6640625" style="3" bestFit="1" customWidth="1"/>
    <col min="41" max="41" width="1.6640625" style="3" hidden="1" customWidth="1"/>
    <col min="42" max="42" width="4.44140625" style="3" hidden="1" customWidth="1"/>
    <col min="43" max="43" width="1.44140625" style="3" hidden="1" customWidth="1"/>
    <col min="44" max="44" width="2.6640625" style="3" hidden="1" customWidth="1"/>
    <col min="45" max="46" width="0.6640625" style="3" customWidth="1"/>
    <col min="47" max="47" width="4.44140625" style="3" bestFit="1" customWidth="1"/>
    <col min="48" max="48" width="1.44140625" style="3" bestFit="1" customWidth="1"/>
    <col min="49" max="49" width="3.44140625" style="3" bestFit="1" customWidth="1"/>
    <col min="50" max="50" width="1.6640625" style="3" hidden="1" customWidth="1"/>
    <col min="51" max="51" width="4.44140625" style="3" hidden="1" customWidth="1"/>
    <col min="52" max="52" width="1.44140625" style="3" hidden="1" customWidth="1"/>
    <col min="53" max="53" width="3.44140625" style="3" hidden="1" customWidth="1"/>
    <col min="54" max="55" width="0.6640625" style="3" customWidth="1"/>
    <col min="56" max="56" width="7.5546875" style="3" customWidth="1"/>
    <col min="57" max="57" width="1.44140625" style="3" bestFit="1" customWidth="1"/>
    <col min="58" max="58" width="4.44140625" style="3" bestFit="1" customWidth="1"/>
    <col min="59" max="59" width="1.6640625" style="3" hidden="1" customWidth="1"/>
    <col min="60" max="60" width="4.44140625" style="3" hidden="1" customWidth="1"/>
    <col min="61" max="61" width="1.44140625" style="3" hidden="1" customWidth="1"/>
    <col min="62" max="62" width="4.44140625" style="3" hidden="1" customWidth="1"/>
    <col min="63" max="64" width="0.6640625" style="3" customWidth="1"/>
    <col min="65" max="65" width="4.44140625" style="3" bestFit="1" customWidth="1"/>
    <col min="66" max="66" width="1.44140625" style="3" bestFit="1" customWidth="1"/>
    <col min="67" max="67" width="4.33203125" style="3" bestFit="1" customWidth="1"/>
    <col min="68" max="68" width="1.6640625" style="3" hidden="1" customWidth="1"/>
    <col min="69" max="69" width="4.44140625" style="3" hidden="1" customWidth="1"/>
    <col min="70" max="70" width="1.44140625" style="3" hidden="1" customWidth="1"/>
    <col min="71" max="71" width="4.33203125" style="3" hidden="1" customWidth="1"/>
    <col min="72" max="73" width="0.6640625" style="3" customWidth="1"/>
    <col min="74" max="16384" width="11.44140625" style="3"/>
  </cols>
  <sheetData>
    <row r="1" spans="1:71" x14ac:dyDescent="0.3">
      <c r="A1" s="115" t="s">
        <v>366</v>
      </c>
      <c r="BK1" s="4"/>
    </row>
    <row r="2" spans="1:71" ht="28.95" customHeight="1" thickBot="1" x14ac:dyDescent="0.35">
      <c r="A2" s="310" t="s">
        <v>1</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row>
    <row r="3" spans="1:71" s="22" customFormat="1" ht="81.599999999999994" customHeight="1" x14ac:dyDescent="0.3">
      <c r="A3" s="15"/>
      <c r="B3" s="311" t="s">
        <v>356</v>
      </c>
      <c r="C3" s="311"/>
      <c r="D3" s="311"/>
      <c r="E3" s="311"/>
      <c r="F3" s="311"/>
      <c r="G3" s="311"/>
      <c r="H3" s="311"/>
      <c r="I3" s="30"/>
      <c r="K3" s="311" t="s">
        <v>357</v>
      </c>
      <c r="L3" s="311"/>
      <c r="M3" s="311"/>
      <c r="N3" s="311"/>
      <c r="O3" s="311"/>
      <c r="P3" s="311"/>
      <c r="Q3" s="311"/>
      <c r="R3" s="30"/>
      <c r="T3" s="311" t="s">
        <v>358</v>
      </c>
      <c r="U3" s="311"/>
      <c r="V3" s="311"/>
      <c r="W3" s="311"/>
      <c r="X3" s="311"/>
      <c r="Y3" s="311"/>
      <c r="Z3" s="311"/>
      <c r="AA3" s="30"/>
      <c r="AC3" s="311" t="s">
        <v>359</v>
      </c>
      <c r="AD3" s="311"/>
      <c r="AE3" s="311"/>
      <c r="AF3" s="311"/>
      <c r="AG3" s="311"/>
      <c r="AH3" s="311"/>
      <c r="AI3" s="311"/>
      <c r="AJ3" s="30"/>
      <c r="AL3" s="311" t="s">
        <v>360</v>
      </c>
      <c r="AM3" s="311"/>
      <c r="AN3" s="311"/>
      <c r="AO3" s="311"/>
      <c r="AP3" s="311"/>
      <c r="AQ3" s="311"/>
      <c r="AR3" s="311"/>
      <c r="AS3" s="30"/>
      <c r="AU3" s="311" t="s">
        <v>273</v>
      </c>
      <c r="AV3" s="311"/>
      <c r="AW3" s="311"/>
      <c r="AX3" s="311"/>
      <c r="AY3" s="311"/>
      <c r="AZ3" s="311"/>
      <c r="BA3" s="311"/>
      <c r="BB3" s="30"/>
      <c r="BD3" s="311" t="s">
        <v>361</v>
      </c>
      <c r="BE3" s="311"/>
      <c r="BF3" s="311"/>
      <c r="BG3" s="311"/>
      <c r="BH3" s="311"/>
      <c r="BI3" s="311"/>
      <c r="BJ3" s="311"/>
      <c r="BK3" s="30"/>
      <c r="BM3" s="311" t="s">
        <v>362</v>
      </c>
      <c r="BN3" s="311"/>
      <c r="BO3" s="311"/>
      <c r="BP3" s="311"/>
      <c r="BQ3" s="311"/>
      <c r="BR3" s="311"/>
      <c r="BS3" s="311"/>
    </row>
    <row r="4" spans="1:71" s="22" customFormat="1" ht="12" hidden="1" customHeight="1" x14ac:dyDescent="0.3">
      <c r="A4" s="15"/>
      <c r="B4" s="238" t="s">
        <v>363</v>
      </c>
      <c r="C4" s="238"/>
      <c r="D4" s="238"/>
      <c r="F4" s="238" t="s">
        <v>364</v>
      </c>
      <c r="G4" s="238"/>
      <c r="H4" s="238"/>
      <c r="I4" s="30"/>
      <c r="K4" s="238" t="s">
        <v>363</v>
      </c>
      <c r="L4" s="238"/>
      <c r="M4" s="238"/>
      <c r="O4" s="238" t="s">
        <v>364</v>
      </c>
      <c r="P4" s="238"/>
      <c r="Q4" s="238"/>
      <c r="R4" s="30"/>
      <c r="T4" s="238" t="s">
        <v>363</v>
      </c>
      <c r="U4" s="238"/>
      <c r="V4" s="238"/>
      <c r="X4" s="238" t="s">
        <v>364</v>
      </c>
      <c r="Y4" s="238"/>
      <c r="Z4" s="238"/>
      <c r="AA4" s="30"/>
      <c r="AC4" s="238" t="s">
        <v>363</v>
      </c>
      <c r="AD4" s="238"/>
      <c r="AE4" s="238"/>
      <c r="AG4" s="238" t="s">
        <v>364</v>
      </c>
      <c r="AH4" s="238"/>
      <c r="AI4" s="238"/>
      <c r="AJ4" s="30"/>
      <c r="AL4" s="238" t="s">
        <v>363</v>
      </c>
      <c r="AM4" s="238"/>
      <c r="AN4" s="238"/>
      <c r="AP4" s="238" t="s">
        <v>364</v>
      </c>
      <c r="AQ4" s="238"/>
      <c r="AR4" s="238"/>
      <c r="AS4" s="30"/>
      <c r="AU4" s="238" t="s">
        <v>363</v>
      </c>
      <c r="AV4" s="238"/>
      <c r="AW4" s="238"/>
      <c r="AY4" s="238" t="s">
        <v>364</v>
      </c>
      <c r="AZ4" s="238"/>
      <c r="BA4" s="238"/>
      <c r="BB4" s="30"/>
      <c r="BD4" s="238" t="s">
        <v>363</v>
      </c>
      <c r="BE4" s="238"/>
      <c r="BF4" s="238"/>
      <c r="BH4" s="238" t="s">
        <v>364</v>
      </c>
      <c r="BI4" s="238"/>
      <c r="BJ4" s="238"/>
      <c r="BK4" s="30"/>
      <c r="BM4" s="238" t="s">
        <v>363</v>
      </c>
      <c r="BN4" s="238"/>
      <c r="BO4" s="238"/>
      <c r="BQ4" s="238" t="s">
        <v>364</v>
      </c>
      <c r="BR4" s="238"/>
      <c r="BS4" s="238"/>
    </row>
    <row r="5" spans="1:71" x14ac:dyDescent="0.3">
      <c r="B5" s="5" t="s">
        <v>3</v>
      </c>
      <c r="C5" s="5"/>
      <c r="D5" s="5"/>
      <c r="F5" s="5" t="s">
        <v>3</v>
      </c>
      <c r="G5" s="5"/>
      <c r="H5" s="5"/>
      <c r="I5" s="31"/>
      <c r="K5" s="5" t="s">
        <v>3</v>
      </c>
      <c r="L5" s="5"/>
      <c r="M5" s="5"/>
      <c r="O5" s="5" t="s">
        <v>3</v>
      </c>
      <c r="P5" s="5"/>
      <c r="Q5" s="5"/>
      <c r="R5" s="31"/>
      <c r="T5" s="5" t="s">
        <v>3</v>
      </c>
      <c r="U5" s="5"/>
      <c r="V5" s="5"/>
      <c r="X5" s="5" t="s">
        <v>3</v>
      </c>
      <c r="Y5" s="5"/>
      <c r="Z5" s="5"/>
      <c r="AA5" s="31"/>
      <c r="AC5" s="5" t="s">
        <v>3</v>
      </c>
      <c r="AD5" s="5"/>
      <c r="AE5" s="5"/>
      <c r="AG5" s="5" t="s">
        <v>3</v>
      </c>
      <c r="AH5" s="5"/>
      <c r="AI5" s="5"/>
      <c r="AJ5" s="31"/>
      <c r="AL5" s="5" t="s">
        <v>3</v>
      </c>
      <c r="AM5" s="5"/>
      <c r="AN5" s="5"/>
      <c r="AP5" s="5" t="s">
        <v>3</v>
      </c>
      <c r="AQ5" s="5"/>
      <c r="AR5" s="5"/>
      <c r="AS5" s="31"/>
      <c r="AU5" s="5" t="s">
        <v>3</v>
      </c>
      <c r="AV5" s="5"/>
      <c r="AW5" s="5"/>
      <c r="AY5" s="5" t="s">
        <v>3</v>
      </c>
      <c r="AZ5" s="5"/>
      <c r="BA5" s="5"/>
      <c r="BB5" s="31"/>
      <c r="BD5" s="5" t="s">
        <v>3</v>
      </c>
      <c r="BE5" s="5"/>
      <c r="BF5" s="5"/>
      <c r="BH5" s="5" t="s">
        <v>3</v>
      </c>
      <c r="BI5" s="5"/>
      <c r="BJ5" s="5"/>
      <c r="BK5" s="31"/>
      <c r="BM5" s="5" t="s">
        <v>3</v>
      </c>
      <c r="BN5" s="5"/>
      <c r="BO5" s="5"/>
      <c r="BQ5" s="5" t="s">
        <v>3</v>
      </c>
      <c r="BR5" s="5"/>
      <c r="BS5" s="5"/>
    </row>
    <row r="6" spans="1:71" x14ac:dyDescent="0.3">
      <c r="I6" s="31"/>
      <c r="R6" s="31"/>
      <c r="AA6" s="31"/>
      <c r="AJ6" s="31"/>
      <c r="AS6" s="31"/>
      <c r="BB6" s="31"/>
      <c r="BK6" s="31"/>
    </row>
    <row r="7" spans="1:71" s="27" customFormat="1" ht="15" x14ac:dyDescent="0.3">
      <c r="A7" s="23" t="s">
        <v>4</v>
      </c>
      <c r="B7" s="24">
        <v>68.380859586936111</v>
      </c>
      <c r="C7" s="25" t="s">
        <v>5</v>
      </c>
      <c r="D7" s="26" t="s">
        <v>5</v>
      </c>
      <c r="F7" s="24">
        <v>31.619140413063068</v>
      </c>
      <c r="G7" s="25" t="s">
        <v>5</v>
      </c>
      <c r="H7" s="26" t="s">
        <v>5</v>
      </c>
      <c r="I7" s="29"/>
      <c r="K7" s="24">
        <v>39.866200307792447</v>
      </c>
      <c r="L7" s="25" t="s">
        <v>5</v>
      </c>
      <c r="M7" s="26" t="s">
        <v>5</v>
      </c>
      <c r="O7" s="24">
        <v>60.133799692206516</v>
      </c>
      <c r="P7" s="25" t="s">
        <v>5</v>
      </c>
      <c r="Q7" s="26" t="s">
        <v>5</v>
      </c>
      <c r="R7" s="29"/>
      <c r="T7" s="24">
        <v>52.239776258811197</v>
      </c>
      <c r="U7" s="25" t="s">
        <v>5</v>
      </c>
      <c r="V7" s="26" t="s">
        <v>5</v>
      </c>
      <c r="X7" s="24">
        <v>47.760223741187581</v>
      </c>
      <c r="Y7" s="25" t="s">
        <v>5</v>
      </c>
      <c r="Z7" s="26" t="s">
        <v>5</v>
      </c>
      <c r="AA7" s="29"/>
      <c r="AC7" s="24">
        <v>27.983528823842711</v>
      </c>
      <c r="AD7" s="25" t="s">
        <v>5</v>
      </c>
      <c r="AE7" s="26" t="s">
        <v>5</v>
      </c>
      <c r="AG7" s="24">
        <v>72.016471176156543</v>
      </c>
      <c r="AH7" s="25" t="s">
        <v>5</v>
      </c>
      <c r="AI7" s="26" t="s">
        <v>5</v>
      </c>
      <c r="AJ7" s="29"/>
      <c r="AL7" s="24">
        <v>55.28575712290835</v>
      </c>
      <c r="AM7" s="25" t="s">
        <v>5</v>
      </c>
      <c r="AN7" s="26" t="s">
        <v>5</v>
      </c>
      <c r="AP7" s="24">
        <v>44.714242877090435</v>
      </c>
      <c r="AQ7" s="25" t="s">
        <v>5</v>
      </c>
      <c r="AR7" s="26" t="s">
        <v>5</v>
      </c>
      <c r="AS7" s="29"/>
      <c r="AU7" s="24">
        <v>49.613654836887228</v>
      </c>
      <c r="AV7" s="25" t="s">
        <v>5</v>
      </c>
      <c r="AW7" s="26" t="s">
        <v>5</v>
      </c>
      <c r="AY7" s="24">
        <v>50.386345163111542</v>
      </c>
      <c r="AZ7" s="25" t="s">
        <v>5</v>
      </c>
      <c r="BA7" s="26" t="s">
        <v>5</v>
      </c>
      <c r="BB7" s="29"/>
      <c r="BD7" s="24">
        <v>31.324948151832409</v>
      </c>
      <c r="BE7" s="25" t="s">
        <v>5</v>
      </c>
      <c r="BF7" s="26" t="s">
        <v>5</v>
      </c>
      <c r="BH7" s="24">
        <v>68.675051848166717</v>
      </c>
      <c r="BI7" s="25" t="s">
        <v>5</v>
      </c>
      <c r="BJ7" s="26" t="s">
        <v>5</v>
      </c>
      <c r="BK7" s="29"/>
      <c r="BM7" s="24">
        <v>77.802478024020331</v>
      </c>
      <c r="BN7" s="25" t="s">
        <v>5</v>
      </c>
      <c r="BO7" s="26" t="s">
        <v>5</v>
      </c>
      <c r="BQ7" s="24">
        <v>22.197521975979377</v>
      </c>
      <c r="BR7" s="25" t="s">
        <v>5</v>
      </c>
      <c r="BS7" s="26" t="s">
        <v>5</v>
      </c>
    </row>
    <row r="8" spans="1:71" x14ac:dyDescent="0.3">
      <c r="I8" s="31"/>
      <c r="R8" s="31"/>
      <c r="AA8" s="31"/>
      <c r="AJ8" s="31"/>
      <c r="AS8" s="31"/>
      <c r="BB8" s="31"/>
      <c r="BK8" s="31"/>
    </row>
    <row r="9" spans="1:71" ht="15" x14ac:dyDescent="0.3">
      <c r="A9" s="6" t="s">
        <v>6</v>
      </c>
      <c r="I9" s="31"/>
      <c r="R9" s="31"/>
      <c r="AA9" s="31"/>
      <c r="AJ9" s="31"/>
      <c r="AS9" s="31"/>
      <c r="BB9" s="31"/>
      <c r="BK9" s="31"/>
    </row>
    <row r="10" spans="1:71" ht="15" x14ac:dyDescent="0.3">
      <c r="A10" s="4" t="s">
        <v>7</v>
      </c>
      <c r="B10" s="7">
        <v>64.886281537528276</v>
      </c>
      <c r="C10" s="8" t="s">
        <v>5</v>
      </c>
      <c r="D10" s="10" t="s">
        <v>8</v>
      </c>
      <c r="F10" s="7">
        <v>35.113718462471972</v>
      </c>
      <c r="G10" s="8" t="s">
        <v>5</v>
      </c>
      <c r="H10" s="10" t="s">
        <v>8</v>
      </c>
      <c r="I10" s="31"/>
      <c r="K10" s="7">
        <v>35.329099473661515</v>
      </c>
      <c r="L10" s="8" t="s">
        <v>5</v>
      </c>
      <c r="M10" s="10" t="s">
        <v>8</v>
      </c>
      <c r="O10" s="7">
        <v>64.67090052633877</v>
      </c>
      <c r="P10" s="8" t="s">
        <v>5</v>
      </c>
      <c r="Q10" s="10" t="s">
        <v>8</v>
      </c>
      <c r="R10" s="31"/>
      <c r="T10" s="7">
        <v>47.67084823396339</v>
      </c>
      <c r="U10" s="8" t="s">
        <v>5</v>
      </c>
      <c r="V10" s="10" t="s">
        <v>8</v>
      </c>
      <c r="X10" s="7">
        <v>52.329151766036951</v>
      </c>
      <c r="Y10" s="8" t="s">
        <v>5</v>
      </c>
      <c r="Z10" s="10" t="s">
        <v>8</v>
      </c>
      <c r="AA10" s="31"/>
      <c r="AC10" s="7">
        <v>28.462349758247434</v>
      </c>
      <c r="AD10" s="8" t="s">
        <v>5</v>
      </c>
      <c r="AE10" s="9" t="s">
        <v>5</v>
      </c>
      <c r="AG10" s="7">
        <v>71.537650241752786</v>
      </c>
      <c r="AH10" s="8" t="s">
        <v>5</v>
      </c>
      <c r="AI10" s="9" t="s">
        <v>5</v>
      </c>
      <c r="AJ10" s="31"/>
      <c r="AL10" s="7">
        <v>52.56541892477825</v>
      </c>
      <c r="AM10" s="8" t="s">
        <v>5</v>
      </c>
      <c r="AN10" s="10" t="s">
        <v>8</v>
      </c>
      <c r="AP10" s="7">
        <v>47.434581075222077</v>
      </c>
      <c r="AQ10" s="8" t="s">
        <v>5</v>
      </c>
      <c r="AR10" s="10" t="s">
        <v>8</v>
      </c>
      <c r="AS10" s="31"/>
      <c r="AU10" s="7">
        <v>32.352399766408979</v>
      </c>
      <c r="AV10" s="8" t="s">
        <v>5</v>
      </c>
      <c r="AW10" s="10" t="s">
        <v>8</v>
      </c>
      <c r="AY10" s="7">
        <v>67.64760023359122</v>
      </c>
      <c r="AZ10" s="8" t="s">
        <v>5</v>
      </c>
      <c r="BA10" s="10" t="s">
        <v>8</v>
      </c>
      <c r="BB10" s="31"/>
      <c r="BD10" s="7">
        <v>28.413692524015381</v>
      </c>
      <c r="BE10" s="8" t="s">
        <v>5</v>
      </c>
      <c r="BF10" s="10" t="s">
        <v>8</v>
      </c>
      <c r="BH10" s="7">
        <v>71.586307475984839</v>
      </c>
      <c r="BI10" s="8" t="s">
        <v>5</v>
      </c>
      <c r="BJ10" s="10" t="s">
        <v>8</v>
      </c>
      <c r="BK10" s="31"/>
      <c r="BM10" s="7">
        <v>74.758441176517323</v>
      </c>
      <c r="BN10" s="8" t="s">
        <v>5</v>
      </c>
      <c r="BO10" s="10" t="s">
        <v>8</v>
      </c>
      <c r="BQ10" s="7">
        <v>25.241558823482858</v>
      </c>
      <c r="BR10" s="8" t="s">
        <v>5</v>
      </c>
      <c r="BS10" s="10" t="s">
        <v>8</v>
      </c>
    </row>
    <row r="11" spans="1:71" ht="15" x14ac:dyDescent="0.3">
      <c r="A11" s="4" t="s">
        <v>9</v>
      </c>
      <c r="B11" s="7">
        <v>71.85945489908255</v>
      </c>
      <c r="C11" s="8" t="s">
        <v>5</v>
      </c>
      <c r="D11" s="10" t="s">
        <v>8</v>
      </c>
      <c r="F11" s="7">
        <v>28.14054510091842</v>
      </c>
      <c r="G11" s="8" t="s">
        <v>5</v>
      </c>
      <c r="H11" s="10" t="s">
        <v>8</v>
      </c>
      <c r="I11" s="31"/>
      <c r="K11" s="7">
        <v>44.385704371954994</v>
      </c>
      <c r="L11" s="8" t="s">
        <v>5</v>
      </c>
      <c r="M11" s="10" t="s">
        <v>8</v>
      </c>
      <c r="O11" s="7">
        <v>55.614295628046506</v>
      </c>
      <c r="P11" s="8" t="s">
        <v>5</v>
      </c>
      <c r="Q11" s="10" t="s">
        <v>8</v>
      </c>
      <c r="R11" s="31"/>
      <c r="T11" s="7">
        <v>56.786273592468447</v>
      </c>
      <c r="U11" s="8" t="s">
        <v>5</v>
      </c>
      <c r="V11" s="10" t="s">
        <v>8</v>
      </c>
      <c r="X11" s="7">
        <v>43.213726407533073</v>
      </c>
      <c r="Y11" s="8" t="s">
        <v>5</v>
      </c>
      <c r="Z11" s="10" t="s">
        <v>8</v>
      </c>
      <c r="AA11" s="31"/>
      <c r="AC11" s="7">
        <v>27.507648520978979</v>
      </c>
      <c r="AD11" s="8" t="s">
        <v>5</v>
      </c>
      <c r="AE11" s="9" t="s">
        <v>5</v>
      </c>
      <c r="AG11" s="7">
        <v>72.492351479021892</v>
      </c>
      <c r="AH11" s="8" t="s">
        <v>5</v>
      </c>
      <c r="AI11" s="9" t="s">
        <v>5</v>
      </c>
      <c r="AJ11" s="31"/>
      <c r="AL11" s="7">
        <v>57.994101533370348</v>
      </c>
      <c r="AM11" s="8" t="s">
        <v>5</v>
      </c>
      <c r="AN11" s="10" t="s">
        <v>8</v>
      </c>
      <c r="AP11" s="7">
        <v>42.005898466631223</v>
      </c>
      <c r="AQ11" s="8" t="s">
        <v>5</v>
      </c>
      <c r="AR11" s="10" t="s">
        <v>8</v>
      </c>
      <c r="AS11" s="31"/>
      <c r="AU11" s="7">
        <v>66.819695171214406</v>
      </c>
      <c r="AV11" s="8" t="s">
        <v>5</v>
      </c>
      <c r="AW11" s="10" t="s">
        <v>8</v>
      </c>
      <c r="AY11" s="7">
        <v>33.180304828786873</v>
      </c>
      <c r="AZ11" s="8" t="s">
        <v>5</v>
      </c>
      <c r="BA11" s="10" t="s">
        <v>8</v>
      </c>
      <c r="BB11" s="31"/>
      <c r="BD11" s="7">
        <v>34.222052658897525</v>
      </c>
      <c r="BE11" s="8" t="s">
        <v>5</v>
      </c>
      <c r="BF11" s="10" t="s">
        <v>8</v>
      </c>
      <c r="BH11" s="7">
        <v>65.777947341103754</v>
      </c>
      <c r="BI11" s="8" t="s">
        <v>5</v>
      </c>
      <c r="BJ11" s="10" t="s">
        <v>8</v>
      </c>
      <c r="BK11" s="31"/>
      <c r="BM11" s="7">
        <v>80.834204281856032</v>
      </c>
      <c r="BN11" s="8" t="s">
        <v>5</v>
      </c>
      <c r="BO11" s="10" t="s">
        <v>8</v>
      </c>
      <c r="BQ11" s="7">
        <v>19.165795718144658</v>
      </c>
      <c r="BR11" s="8" t="s">
        <v>5</v>
      </c>
      <c r="BS11" s="10" t="s">
        <v>8</v>
      </c>
    </row>
    <row r="12" spans="1:71" x14ac:dyDescent="0.3">
      <c r="I12" s="31"/>
      <c r="R12" s="31"/>
      <c r="AA12" s="31"/>
      <c r="AJ12" s="31"/>
      <c r="AS12" s="31"/>
      <c r="BB12" s="31"/>
      <c r="BK12" s="31"/>
    </row>
    <row r="13" spans="1:71" x14ac:dyDescent="0.3">
      <c r="A13" s="6" t="s">
        <v>10</v>
      </c>
      <c r="I13" s="31"/>
      <c r="R13" s="31"/>
      <c r="AA13" s="31"/>
      <c r="AJ13" s="31"/>
      <c r="AS13" s="31"/>
      <c r="BB13" s="31"/>
      <c r="BK13" s="31"/>
    </row>
    <row r="14" spans="1:71" ht="15" x14ac:dyDescent="0.3">
      <c r="A14" s="4" t="s">
        <v>11</v>
      </c>
      <c r="B14" s="7">
        <v>81.581760551147994</v>
      </c>
      <c r="C14" s="8" t="s">
        <v>5</v>
      </c>
      <c r="D14" s="10" t="s">
        <v>8</v>
      </c>
      <c r="F14" s="7">
        <v>18.418239448851935</v>
      </c>
      <c r="G14" s="8" t="s">
        <v>5</v>
      </c>
      <c r="H14" s="10" t="s">
        <v>8</v>
      </c>
      <c r="I14" s="31"/>
      <c r="K14" s="7">
        <v>36.886933716362677</v>
      </c>
      <c r="L14" s="8" t="s">
        <v>5</v>
      </c>
      <c r="M14" s="10" t="s">
        <v>17</v>
      </c>
      <c r="O14" s="7">
        <v>63.113066283637131</v>
      </c>
      <c r="P14" s="8" t="s">
        <v>5</v>
      </c>
      <c r="Q14" s="10" t="s">
        <v>17</v>
      </c>
      <c r="R14" s="31"/>
      <c r="T14" s="7">
        <v>63.26545202863435</v>
      </c>
      <c r="U14" s="8" t="s">
        <v>5</v>
      </c>
      <c r="V14" s="10" t="s">
        <v>8</v>
      </c>
      <c r="X14" s="7">
        <v>36.734547971365494</v>
      </c>
      <c r="Y14" s="8" t="s">
        <v>5</v>
      </c>
      <c r="Z14" s="10" t="s">
        <v>8</v>
      </c>
      <c r="AA14" s="31"/>
      <c r="AC14" s="7">
        <v>43.693743253665708</v>
      </c>
      <c r="AD14" s="8" t="s">
        <v>5</v>
      </c>
      <c r="AE14" s="10" t="s">
        <v>8</v>
      </c>
      <c r="AG14" s="7">
        <v>56.306256746334114</v>
      </c>
      <c r="AH14" s="8" t="s">
        <v>5</v>
      </c>
      <c r="AI14" s="10" t="s">
        <v>8</v>
      </c>
      <c r="AJ14" s="31"/>
      <c r="AL14" s="7">
        <v>66.377512511551799</v>
      </c>
      <c r="AM14" s="8" t="s">
        <v>5</v>
      </c>
      <c r="AN14" s="10" t="s">
        <v>21</v>
      </c>
      <c r="AP14" s="7">
        <v>33.622487488448058</v>
      </c>
      <c r="AQ14" s="8" t="s">
        <v>5</v>
      </c>
      <c r="AR14" s="10" t="s">
        <v>21</v>
      </c>
      <c r="AS14" s="31"/>
      <c r="AU14" s="7">
        <v>47.640330095335607</v>
      </c>
      <c r="AV14" s="8" t="s">
        <v>5</v>
      </c>
      <c r="AW14" s="10" t="s">
        <v>8</v>
      </c>
      <c r="AY14" s="7">
        <v>52.359669904664287</v>
      </c>
      <c r="AZ14" s="8" t="s">
        <v>5</v>
      </c>
      <c r="BA14" s="10" t="s">
        <v>8</v>
      </c>
      <c r="BB14" s="31"/>
      <c r="BD14" s="7">
        <v>40.22736207738464</v>
      </c>
      <c r="BE14" s="8" t="s">
        <v>5</v>
      </c>
      <c r="BF14" s="10" t="s">
        <v>21</v>
      </c>
      <c r="BH14" s="7">
        <v>59.772637922615132</v>
      </c>
      <c r="BI14" s="8" t="s">
        <v>5</v>
      </c>
      <c r="BJ14" s="10" t="s">
        <v>21</v>
      </c>
      <c r="BK14" s="31"/>
      <c r="BM14" s="7">
        <v>83.11395074673878</v>
      </c>
      <c r="BN14" s="8" t="s">
        <v>5</v>
      </c>
      <c r="BO14" s="10" t="s">
        <v>8</v>
      </c>
      <c r="BQ14" s="7">
        <v>16.886049253261262</v>
      </c>
      <c r="BR14" s="8" t="s">
        <v>5</v>
      </c>
      <c r="BS14" s="10" t="s">
        <v>8</v>
      </c>
    </row>
    <row r="15" spans="1:71" ht="15" x14ac:dyDescent="0.3">
      <c r="A15" s="4" t="s">
        <v>12</v>
      </c>
      <c r="B15" s="7">
        <v>76.161117998974177</v>
      </c>
      <c r="C15" s="8" t="s">
        <v>5</v>
      </c>
      <c r="D15" s="10" t="s">
        <v>8</v>
      </c>
      <c r="F15" s="7">
        <v>23.838882001026253</v>
      </c>
      <c r="G15" s="8" t="s">
        <v>5</v>
      </c>
      <c r="H15" s="10" t="s">
        <v>8</v>
      </c>
      <c r="I15" s="31"/>
      <c r="K15" s="7">
        <v>41.685202257019569</v>
      </c>
      <c r="L15" s="8" t="s">
        <v>5</v>
      </c>
      <c r="M15" s="10" t="s">
        <v>70</v>
      </c>
      <c r="O15" s="7">
        <v>58.314797742980986</v>
      </c>
      <c r="P15" s="8" t="s">
        <v>5</v>
      </c>
      <c r="Q15" s="10" t="s">
        <v>70</v>
      </c>
      <c r="R15" s="31"/>
      <c r="T15" s="7">
        <v>58.253991018676253</v>
      </c>
      <c r="U15" s="8" t="s">
        <v>5</v>
      </c>
      <c r="V15" s="10" t="s">
        <v>8</v>
      </c>
      <c r="X15" s="7">
        <v>41.74600898132438</v>
      </c>
      <c r="Y15" s="8" t="s">
        <v>5</v>
      </c>
      <c r="Z15" s="10" t="s">
        <v>8</v>
      </c>
      <c r="AA15" s="31"/>
      <c r="AC15" s="7">
        <v>31.774173501336385</v>
      </c>
      <c r="AD15" s="8" t="s">
        <v>5</v>
      </c>
      <c r="AE15" s="10" t="s">
        <v>8</v>
      </c>
      <c r="AG15" s="7">
        <v>68.225826498664105</v>
      </c>
      <c r="AH15" s="8" t="s">
        <v>5</v>
      </c>
      <c r="AI15" s="10" t="s">
        <v>8</v>
      </c>
      <c r="AJ15" s="31"/>
      <c r="AL15" s="7">
        <v>59.576471951444844</v>
      </c>
      <c r="AM15" s="8" t="s">
        <v>5</v>
      </c>
      <c r="AN15" s="10" t="s">
        <v>8</v>
      </c>
      <c r="AP15" s="7">
        <v>40.42352804855576</v>
      </c>
      <c r="AQ15" s="8" t="s">
        <v>5</v>
      </c>
      <c r="AR15" s="10" t="s">
        <v>8</v>
      </c>
      <c r="AS15" s="31"/>
      <c r="AU15" s="7">
        <v>50.009234345750507</v>
      </c>
      <c r="AV15" s="8" t="s">
        <v>5</v>
      </c>
      <c r="AW15" s="9" t="s">
        <v>5</v>
      </c>
      <c r="AY15" s="7">
        <v>49.990765654250112</v>
      </c>
      <c r="AZ15" s="8" t="s">
        <v>5</v>
      </c>
      <c r="BA15" s="9" t="s">
        <v>5</v>
      </c>
      <c r="BB15" s="31"/>
      <c r="BD15" s="7">
        <v>37.354104972895051</v>
      </c>
      <c r="BE15" s="8" t="s">
        <v>5</v>
      </c>
      <c r="BF15" s="10" t="s">
        <v>28</v>
      </c>
      <c r="BH15" s="7">
        <v>62.645895027105482</v>
      </c>
      <c r="BI15" s="8" t="s">
        <v>5</v>
      </c>
      <c r="BJ15" s="10" t="s">
        <v>28</v>
      </c>
      <c r="BK15" s="31"/>
      <c r="BM15" s="7">
        <v>84.028408019707513</v>
      </c>
      <c r="BN15" s="8" t="s">
        <v>5</v>
      </c>
      <c r="BO15" s="10" t="s">
        <v>13</v>
      </c>
      <c r="BQ15" s="7">
        <v>15.971591980292587</v>
      </c>
      <c r="BR15" s="8" t="s">
        <v>5</v>
      </c>
      <c r="BS15" s="10" t="s">
        <v>13</v>
      </c>
    </row>
    <row r="16" spans="1:71" ht="15" x14ac:dyDescent="0.3">
      <c r="A16" s="4" t="s">
        <v>14</v>
      </c>
      <c r="B16" s="7">
        <v>70.737437173783817</v>
      </c>
      <c r="C16" s="8" t="s">
        <v>5</v>
      </c>
      <c r="D16" s="10" t="s">
        <v>8</v>
      </c>
      <c r="F16" s="7">
        <v>29.262562826215817</v>
      </c>
      <c r="G16" s="8" t="s">
        <v>5</v>
      </c>
      <c r="H16" s="10" t="s">
        <v>8</v>
      </c>
      <c r="I16" s="31"/>
      <c r="K16" s="7">
        <v>44.010319931227585</v>
      </c>
      <c r="L16" s="8" t="s">
        <v>5</v>
      </c>
      <c r="M16" s="10" t="s">
        <v>237</v>
      </c>
      <c r="O16" s="7">
        <v>55.989680068771882</v>
      </c>
      <c r="P16" s="8" t="s">
        <v>5</v>
      </c>
      <c r="Q16" s="10" t="s">
        <v>237</v>
      </c>
      <c r="R16" s="31"/>
      <c r="T16" s="7">
        <v>52.424683117438654</v>
      </c>
      <c r="U16" s="8" t="s">
        <v>5</v>
      </c>
      <c r="V16" s="10" t="s">
        <v>8</v>
      </c>
      <c r="X16" s="7">
        <v>47.575316882560784</v>
      </c>
      <c r="Y16" s="8" t="s">
        <v>5</v>
      </c>
      <c r="Z16" s="10" t="s">
        <v>8</v>
      </c>
      <c r="AA16" s="31"/>
      <c r="AC16" s="7">
        <v>26.658446697431557</v>
      </c>
      <c r="AD16" s="8" t="s">
        <v>5</v>
      </c>
      <c r="AE16" s="10" t="s">
        <v>8</v>
      </c>
      <c r="AG16" s="7">
        <v>73.341553302568158</v>
      </c>
      <c r="AH16" s="8" t="s">
        <v>5</v>
      </c>
      <c r="AI16" s="10" t="s">
        <v>8</v>
      </c>
      <c r="AJ16" s="31"/>
      <c r="AL16" s="7">
        <v>58.266918552111171</v>
      </c>
      <c r="AM16" s="8" t="s">
        <v>5</v>
      </c>
      <c r="AN16" s="10" t="s">
        <v>13</v>
      </c>
      <c r="AP16" s="7">
        <v>41.733081447888217</v>
      </c>
      <c r="AQ16" s="8" t="s">
        <v>5</v>
      </c>
      <c r="AR16" s="10" t="s">
        <v>13</v>
      </c>
      <c r="AS16" s="31"/>
      <c r="AU16" s="7">
        <v>52.377435363823153</v>
      </c>
      <c r="AV16" s="8" t="s">
        <v>5</v>
      </c>
      <c r="AW16" s="10" t="s">
        <v>21</v>
      </c>
      <c r="AY16" s="7">
        <v>47.62256463617625</v>
      </c>
      <c r="AZ16" s="8" t="s">
        <v>5</v>
      </c>
      <c r="BA16" s="10" t="s">
        <v>21</v>
      </c>
      <c r="BB16" s="31"/>
      <c r="BD16" s="7">
        <v>33.140119702348343</v>
      </c>
      <c r="BE16" s="8" t="s">
        <v>5</v>
      </c>
      <c r="BF16" s="10" t="s">
        <v>63</v>
      </c>
      <c r="BH16" s="7">
        <v>66.859880297651216</v>
      </c>
      <c r="BI16" s="8" t="s">
        <v>5</v>
      </c>
      <c r="BJ16" s="10" t="s">
        <v>63</v>
      </c>
      <c r="BK16" s="31"/>
      <c r="BM16" s="7">
        <v>82.430784817270776</v>
      </c>
      <c r="BN16" s="8" t="s">
        <v>5</v>
      </c>
      <c r="BO16" s="10" t="s">
        <v>15</v>
      </c>
      <c r="BQ16" s="7">
        <v>17.569215182729035</v>
      </c>
      <c r="BR16" s="8" t="s">
        <v>5</v>
      </c>
      <c r="BS16" s="10" t="s">
        <v>15</v>
      </c>
    </row>
    <row r="17" spans="1:71" ht="15" x14ac:dyDescent="0.3">
      <c r="A17" s="4" t="s">
        <v>16</v>
      </c>
      <c r="B17" s="7">
        <v>57.333720360317677</v>
      </c>
      <c r="C17" s="8" t="s">
        <v>5</v>
      </c>
      <c r="D17" s="10" t="s">
        <v>8</v>
      </c>
      <c r="F17" s="7">
        <v>42.666279639682315</v>
      </c>
      <c r="G17" s="8" t="s">
        <v>5</v>
      </c>
      <c r="H17" s="10" t="s">
        <v>8</v>
      </c>
      <c r="I17" s="31"/>
      <c r="K17" s="7">
        <v>39.923748508620953</v>
      </c>
      <c r="L17" s="8" t="s">
        <v>5</v>
      </c>
      <c r="M17" s="10" t="s">
        <v>175</v>
      </c>
      <c r="O17" s="7">
        <v>60.076251491379004</v>
      </c>
      <c r="P17" s="8" t="s">
        <v>5</v>
      </c>
      <c r="Q17" s="10" t="s">
        <v>175</v>
      </c>
      <c r="R17" s="31"/>
      <c r="T17" s="7">
        <v>43.245485555316506</v>
      </c>
      <c r="U17" s="8" t="s">
        <v>5</v>
      </c>
      <c r="V17" s="10" t="s">
        <v>8</v>
      </c>
      <c r="X17" s="7">
        <v>56.75451444468348</v>
      </c>
      <c r="Y17" s="8" t="s">
        <v>5</v>
      </c>
      <c r="Z17" s="10" t="s">
        <v>8</v>
      </c>
      <c r="AA17" s="31"/>
      <c r="AC17" s="7">
        <v>17.090623699360293</v>
      </c>
      <c r="AD17" s="8" t="s">
        <v>5</v>
      </c>
      <c r="AE17" s="10" t="s">
        <v>8</v>
      </c>
      <c r="AG17" s="7">
        <v>82.909376300639607</v>
      </c>
      <c r="AH17" s="8" t="s">
        <v>5</v>
      </c>
      <c r="AI17" s="10" t="s">
        <v>8</v>
      </c>
      <c r="AJ17" s="31"/>
      <c r="AL17" s="7">
        <v>44.146906110303462</v>
      </c>
      <c r="AM17" s="8" t="s">
        <v>5</v>
      </c>
      <c r="AN17" s="10" t="s">
        <v>21</v>
      </c>
      <c r="AP17" s="7">
        <v>55.853093889696467</v>
      </c>
      <c r="AQ17" s="8" t="s">
        <v>5</v>
      </c>
      <c r="AR17" s="10" t="s">
        <v>21</v>
      </c>
      <c r="AS17" s="31"/>
      <c r="AU17" s="7">
        <v>49.823530248155819</v>
      </c>
      <c r="AV17" s="8" t="s">
        <v>5</v>
      </c>
      <c r="AW17" s="9" t="s">
        <v>5</v>
      </c>
      <c r="AY17" s="7">
        <v>50.176469751844166</v>
      </c>
      <c r="AZ17" s="8" t="s">
        <v>5</v>
      </c>
      <c r="BA17" s="9" t="s">
        <v>5</v>
      </c>
      <c r="BB17" s="31"/>
      <c r="BD17" s="7">
        <v>19.869459513685836</v>
      </c>
      <c r="BE17" s="8" t="s">
        <v>5</v>
      </c>
      <c r="BF17" s="10" t="s">
        <v>30</v>
      </c>
      <c r="BH17" s="7">
        <v>80.130540486314089</v>
      </c>
      <c r="BI17" s="8" t="s">
        <v>5</v>
      </c>
      <c r="BJ17" s="10" t="s">
        <v>30</v>
      </c>
      <c r="BK17" s="31"/>
      <c r="BM17" s="7">
        <v>70.42739237622753</v>
      </c>
      <c r="BN17" s="8" t="s">
        <v>5</v>
      </c>
      <c r="BO17" s="10" t="s">
        <v>17</v>
      </c>
      <c r="BQ17" s="7">
        <v>29.572607623772313</v>
      </c>
      <c r="BR17" s="8" t="s">
        <v>5</v>
      </c>
      <c r="BS17" s="10" t="s">
        <v>17</v>
      </c>
    </row>
    <row r="18" spans="1:71" ht="15" x14ac:dyDescent="0.3">
      <c r="A18" s="4" t="s">
        <v>18</v>
      </c>
      <c r="B18" s="7">
        <v>40.2244300461116</v>
      </c>
      <c r="C18" s="8" t="s">
        <v>5</v>
      </c>
      <c r="D18" s="10" t="s">
        <v>8</v>
      </c>
      <c r="F18" s="7">
        <v>59.775569953888073</v>
      </c>
      <c r="G18" s="8" t="s">
        <v>5</v>
      </c>
      <c r="H18" s="10" t="s">
        <v>8</v>
      </c>
      <c r="I18" s="31"/>
      <c r="K18" s="7">
        <v>31.589686483992857</v>
      </c>
      <c r="L18" s="8" t="s">
        <v>5</v>
      </c>
      <c r="M18" s="10" t="s">
        <v>365</v>
      </c>
      <c r="O18" s="7">
        <v>68.410313516006809</v>
      </c>
      <c r="P18" s="8" t="s">
        <v>5</v>
      </c>
      <c r="Q18" s="10" t="s">
        <v>365</v>
      </c>
      <c r="R18" s="31"/>
      <c r="T18" s="7">
        <v>33.6611595941446</v>
      </c>
      <c r="U18" s="8" t="s">
        <v>5</v>
      </c>
      <c r="V18" s="10" t="s">
        <v>8</v>
      </c>
      <c r="X18" s="7">
        <v>66.338840405855066</v>
      </c>
      <c r="Y18" s="8" t="s">
        <v>5</v>
      </c>
      <c r="Z18" s="10" t="s">
        <v>8</v>
      </c>
      <c r="AA18" s="31"/>
      <c r="AC18" s="7">
        <v>13.075967367295222</v>
      </c>
      <c r="AD18" s="8" t="s">
        <v>5</v>
      </c>
      <c r="AE18" s="10" t="s">
        <v>8</v>
      </c>
      <c r="AG18" s="7">
        <v>86.924032632704566</v>
      </c>
      <c r="AH18" s="8" t="s">
        <v>5</v>
      </c>
      <c r="AI18" s="10" t="s">
        <v>8</v>
      </c>
      <c r="AJ18" s="31"/>
      <c r="AL18" s="7">
        <v>39.731944859343315</v>
      </c>
      <c r="AM18" s="8" t="s">
        <v>5</v>
      </c>
      <c r="AN18" s="10" t="s">
        <v>21</v>
      </c>
      <c r="AP18" s="7">
        <v>60.268055140656351</v>
      </c>
      <c r="AQ18" s="8" t="s">
        <v>5</v>
      </c>
      <c r="AR18" s="10" t="s">
        <v>21</v>
      </c>
      <c r="AS18" s="31"/>
      <c r="AU18" s="7">
        <v>45.747764906007575</v>
      </c>
      <c r="AV18" s="8" t="s">
        <v>5</v>
      </c>
      <c r="AW18" s="10" t="s">
        <v>13</v>
      </c>
      <c r="AY18" s="7">
        <v>54.252235093992077</v>
      </c>
      <c r="AZ18" s="8" t="s">
        <v>5</v>
      </c>
      <c r="BA18" s="10" t="s">
        <v>13</v>
      </c>
      <c r="BB18" s="31"/>
      <c r="BD18" s="7">
        <v>19.651011414554169</v>
      </c>
      <c r="BE18" s="8" t="s">
        <v>5</v>
      </c>
      <c r="BF18" s="10" t="s">
        <v>32</v>
      </c>
      <c r="BH18" s="7">
        <v>80.348988585445511</v>
      </c>
      <c r="BI18" s="8" t="s">
        <v>5</v>
      </c>
      <c r="BJ18" s="10" t="s">
        <v>32</v>
      </c>
      <c r="BK18" s="31"/>
      <c r="BM18" s="7">
        <v>56.743058501979057</v>
      </c>
      <c r="BN18" s="8" t="s">
        <v>5</v>
      </c>
      <c r="BO18" s="10" t="s">
        <v>17</v>
      </c>
      <c r="BQ18" s="7">
        <v>43.256941498020602</v>
      </c>
      <c r="BR18" s="8" t="s">
        <v>5</v>
      </c>
      <c r="BS18" s="10" t="s">
        <v>17</v>
      </c>
    </row>
    <row r="19" spans="1:71" x14ac:dyDescent="0.3">
      <c r="I19" s="31"/>
      <c r="R19" s="31"/>
      <c r="AA19" s="31"/>
      <c r="AJ19" s="31"/>
      <c r="AS19" s="31"/>
      <c r="BB19" s="31"/>
      <c r="BK19" s="31"/>
    </row>
    <row r="20" spans="1:71" hidden="1" x14ac:dyDescent="0.3">
      <c r="A20" s="104" t="s">
        <v>19</v>
      </c>
      <c r="I20" s="31"/>
      <c r="R20" s="31"/>
      <c r="AA20" s="31"/>
      <c r="AJ20" s="31"/>
      <c r="AS20" s="31"/>
      <c r="BB20" s="31"/>
      <c r="BK20" s="31"/>
    </row>
    <row r="21" spans="1:71" ht="15" hidden="1" x14ac:dyDescent="0.3">
      <c r="A21" s="105" t="s">
        <v>20</v>
      </c>
      <c r="B21" s="7">
        <v>60.819289640922911</v>
      </c>
      <c r="C21" s="8" t="s">
        <v>5</v>
      </c>
      <c r="D21" s="10" t="s">
        <v>21</v>
      </c>
      <c r="F21" s="7">
        <v>39.180710359076741</v>
      </c>
      <c r="G21" s="8" t="s">
        <v>5</v>
      </c>
      <c r="H21" s="10" t="s">
        <v>21</v>
      </c>
      <c r="I21" s="31"/>
      <c r="K21" s="7">
        <v>33.098426704750324</v>
      </c>
      <c r="L21" s="8" t="s">
        <v>5</v>
      </c>
      <c r="M21" s="10" t="s">
        <v>17</v>
      </c>
      <c r="O21" s="7">
        <v>66.90157329524942</v>
      </c>
      <c r="P21" s="8" t="s">
        <v>5</v>
      </c>
      <c r="Q21" s="10" t="s">
        <v>17</v>
      </c>
      <c r="R21" s="31"/>
      <c r="T21" s="7">
        <v>43.697864287659968</v>
      </c>
      <c r="U21" s="8" t="s">
        <v>5</v>
      </c>
      <c r="V21" s="10" t="s">
        <v>21</v>
      </c>
      <c r="X21" s="7">
        <v>56.302135712339606</v>
      </c>
      <c r="Y21" s="8" t="s">
        <v>5</v>
      </c>
      <c r="Z21" s="10" t="s">
        <v>21</v>
      </c>
      <c r="AA21" s="31"/>
      <c r="AC21" s="7">
        <v>25.722511430331611</v>
      </c>
      <c r="AD21" s="8" t="s">
        <v>5</v>
      </c>
      <c r="AE21" s="10" t="s">
        <v>21</v>
      </c>
      <c r="AG21" s="7">
        <v>74.277488569668222</v>
      </c>
      <c r="AH21" s="8" t="s">
        <v>5</v>
      </c>
      <c r="AI21" s="10" t="s">
        <v>21</v>
      </c>
      <c r="AJ21" s="31"/>
      <c r="AL21" s="7">
        <v>42.639058502807877</v>
      </c>
      <c r="AM21" s="8" t="s">
        <v>5</v>
      </c>
      <c r="AN21" s="10" t="s">
        <v>21</v>
      </c>
      <c r="AP21" s="7">
        <v>57.360941497191654</v>
      </c>
      <c r="AQ21" s="8" t="s">
        <v>5</v>
      </c>
      <c r="AR21" s="10" t="s">
        <v>21</v>
      </c>
      <c r="AS21" s="31"/>
      <c r="AU21" s="7">
        <v>41.893612692023133</v>
      </c>
      <c r="AV21" s="8" t="s">
        <v>5</v>
      </c>
      <c r="AW21" s="10" t="s">
        <v>21</v>
      </c>
      <c r="AY21" s="7">
        <v>58.106387307976426</v>
      </c>
      <c r="AZ21" s="8" t="s">
        <v>5</v>
      </c>
      <c r="BA21" s="10" t="s">
        <v>21</v>
      </c>
      <c r="BB21" s="31"/>
      <c r="BD21" s="7">
        <v>20.853460635827297</v>
      </c>
      <c r="BE21" s="8" t="s">
        <v>5</v>
      </c>
      <c r="BF21" s="10" t="s">
        <v>8</v>
      </c>
      <c r="BH21" s="7">
        <v>79.146539364172597</v>
      </c>
      <c r="BI21" s="8" t="s">
        <v>5</v>
      </c>
      <c r="BJ21" s="10" t="s">
        <v>8</v>
      </c>
      <c r="BK21" s="31"/>
      <c r="BM21" s="7">
        <v>59.369436902065253</v>
      </c>
      <c r="BN21" s="8" t="s">
        <v>5</v>
      </c>
      <c r="BO21" s="10" t="s">
        <v>8</v>
      </c>
      <c r="BQ21" s="7">
        <v>40.630563097934385</v>
      </c>
      <c r="BR21" s="8" t="s">
        <v>5</v>
      </c>
      <c r="BS21" s="10" t="s">
        <v>8</v>
      </c>
    </row>
    <row r="22" spans="1:71" ht="15" hidden="1" x14ac:dyDescent="0.3">
      <c r="A22" s="105" t="s">
        <v>22</v>
      </c>
      <c r="B22" s="7">
        <v>66.977869385370767</v>
      </c>
      <c r="C22" s="8" t="s">
        <v>5</v>
      </c>
      <c r="D22" s="10" t="s">
        <v>21</v>
      </c>
      <c r="F22" s="7">
        <v>33.022130614629198</v>
      </c>
      <c r="G22" s="8" t="s">
        <v>5</v>
      </c>
      <c r="H22" s="10" t="s">
        <v>21</v>
      </c>
      <c r="I22" s="31"/>
      <c r="K22" s="7">
        <v>38.69393484274827</v>
      </c>
      <c r="L22" s="8" t="s">
        <v>5</v>
      </c>
      <c r="M22" s="10" t="s">
        <v>70</v>
      </c>
      <c r="O22" s="7">
        <v>61.306065157251687</v>
      </c>
      <c r="P22" s="8" t="s">
        <v>5</v>
      </c>
      <c r="Q22" s="10" t="s">
        <v>70</v>
      </c>
      <c r="R22" s="31"/>
      <c r="T22" s="7">
        <v>47.721086515089944</v>
      </c>
      <c r="U22" s="8" t="s">
        <v>5</v>
      </c>
      <c r="V22" s="10" t="s">
        <v>21</v>
      </c>
      <c r="X22" s="7">
        <v>52.278913484910028</v>
      </c>
      <c r="Y22" s="8" t="s">
        <v>5</v>
      </c>
      <c r="Z22" s="10" t="s">
        <v>21</v>
      </c>
      <c r="AA22" s="31"/>
      <c r="AC22" s="7">
        <v>25.578879612473738</v>
      </c>
      <c r="AD22" s="8" t="s">
        <v>5</v>
      </c>
      <c r="AE22" s="10" t="s">
        <v>28</v>
      </c>
      <c r="AG22" s="7">
        <v>74.421120387526088</v>
      </c>
      <c r="AH22" s="8" t="s">
        <v>5</v>
      </c>
      <c r="AI22" s="10" t="s">
        <v>28</v>
      </c>
      <c r="AJ22" s="31"/>
      <c r="AL22" s="7">
        <v>51.591195913937547</v>
      </c>
      <c r="AM22" s="8" t="s">
        <v>5</v>
      </c>
      <c r="AN22" s="10" t="s">
        <v>21</v>
      </c>
      <c r="AP22" s="7">
        <v>48.40880408606251</v>
      </c>
      <c r="AQ22" s="8" t="s">
        <v>5</v>
      </c>
      <c r="AR22" s="10" t="s">
        <v>21</v>
      </c>
      <c r="AS22" s="31"/>
      <c r="AU22" s="7">
        <v>48.522849779056649</v>
      </c>
      <c r="AV22" s="8" t="s">
        <v>5</v>
      </c>
      <c r="AW22" s="10" t="s">
        <v>21</v>
      </c>
      <c r="AY22" s="7">
        <v>51.477150220943379</v>
      </c>
      <c r="AZ22" s="8" t="s">
        <v>5</v>
      </c>
      <c r="BA22" s="10" t="s">
        <v>21</v>
      </c>
      <c r="BB22" s="31"/>
      <c r="BD22" s="7">
        <v>25.964122341175905</v>
      </c>
      <c r="BE22" s="8" t="s">
        <v>5</v>
      </c>
      <c r="BF22" s="10" t="s">
        <v>8</v>
      </c>
      <c r="BH22" s="7">
        <v>74.035877658824006</v>
      </c>
      <c r="BI22" s="8" t="s">
        <v>5</v>
      </c>
      <c r="BJ22" s="10" t="s">
        <v>8</v>
      </c>
      <c r="BK22" s="31"/>
      <c r="BM22" s="7">
        <v>72.540878206161992</v>
      </c>
      <c r="BN22" s="8" t="s">
        <v>5</v>
      </c>
      <c r="BO22" s="10" t="s">
        <v>8</v>
      </c>
      <c r="BQ22" s="7">
        <v>27.459121793837898</v>
      </c>
      <c r="BR22" s="8" t="s">
        <v>5</v>
      </c>
      <c r="BS22" s="10" t="s">
        <v>8</v>
      </c>
    </row>
    <row r="23" spans="1:71" ht="15" hidden="1" x14ac:dyDescent="0.3">
      <c r="A23" s="105" t="s">
        <v>23</v>
      </c>
      <c r="B23" s="7">
        <v>71.755841750589525</v>
      </c>
      <c r="C23" s="8" t="s">
        <v>5</v>
      </c>
      <c r="D23" s="10" t="s">
        <v>8</v>
      </c>
      <c r="F23" s="7">
        <v>28.244158249410557</v>
      </c>
      <c r="G23" s="8" t="s">
        <v>5</v>
      </c>
      <c r="H23" s="10" t="s">
        <v>8</v>
      </c>
      <c r="I23" s="31"/>
      <c r="K23" s="7">
        <v>42.533239863916592</v>
      </c>
      <c r="L23" s="8" t="s">
        <v>5</v>
      </c>
      <c r="M23" s="10" t="s">
        <v>32</v>
      </c>
      <c r="O23" s="7">
        <v>57.466760136083415</v>
      </c>
      <c r="P23" s="8" t="s">
        <v>5</v>
      </c>
      <c r="Q23" s="10" t="s">
        <v>32</v>
      </c>
      <c r="R23" s="31"/>
      <c r="T23" s="7">
        <v>54.839063927919241</v>
      </c>
      <c r="U23" s="8" t="s">
        <v>5</v>
      </c>
      <c r="V23" s="10" t="s">
        <v>8</v>
      </c>
      <c r="X23" s="7">
        <v>45.16093607208078</v>
      </c>
      <c r="Y23" s="8" t="s">
        <v>5</v>
      </c>
      <c r="Z23" s="10" t="s">
        <v>8</v>
      </c>
      <c r="AA23" s="31"/>
      <c r="AC23" s="7">
        <v>30.533989799861665</v>
      </c>
      <c r="AD23" s="8" t="s">
        <v>5</v>
      </c>
      <c r="AE23" s="10" t="s">
        <v>30</v>
      </c>
      <c r="AG23" s="7">
        <v>69.466010200138371</v>
      </c>
      <c r="AH23" s="8" t="s">
        <v>5</v>
      </c>
      <c r="AI23" s="10" t="s">
        <v>30</v>
      </c>
      <c r="AJ23" s="31"/>
      <c r="AL23" s="7">
        <v>59.24036948959953</v>
      </c>
      <c r="AM23" s="8" t="s">
        <v>5</v>
      </c>
      <c r="AN23" s="10" t="s">
        <v>8</v>
      </c>
      <c r="AP23" s="7">
        <v>40.759630510400477</v>
      </c>
      <c r="AQ23" s="8" t="s">
        <v>5</v>
      </c>
      <c r="AR23" s="10" t="s">
        <v>8</v>
      </c>
      <c r="AS23" s="31"/>
      <c r="AU23" s="7">
        <v>52.469724122804948</v>
      </c>
      <c r="AV23" s="8" t="s">
        <v>5</v>
      </c>
      <c r="AW23" s="10" t="s">
        <v>8</v>
      </c>
      <c r="AY23" s="7">
        <v>47.530275877195024</v>
      </c>
      <c r="AZ23" s="8" t="s">
        <v>5</v>
      </c>
      <c r="BA23" s="10" t="s">
        <v>8</v>
      </c>
      <c r="BB23" s="31"/>
      <c r="BD23" s="7">
        <v>34.326230369462856</v>
      </c>
      <c r="BE23" s="8" t="s">
        <v>5</v>
      </c>
      <c r="BF23" s="10" t="s">
        <v>8</v>
      </c>
      <c r="BH23" s="7">
        <v>65.67376963053718</v>
      </c>
      <c r="BI23" s="8" t="s">
        <v>5</v>
      </c>
      <c r="BJ23" s="10" t="s">
        <v>8</v>
      </c>
      <c r="BK23" s="31"/>
      <c r="BM23" s="7">
        <v>82.52760211885105</v>
      </c>
      <c r="BN23" s="8" t="s">
        <v>5</v>
      </c>
      <c r="BO23" s="10" t="s">
        <v>8</v>
      </c>
      <c r="BQ23" s="7">
        <v>17.472397881149003</v>
      </c>
      <c r="BR23" s="8" t="s">
        <v>5</v>
      </c>
      <c r="BS23" s="10" t="s">
        <v>8</v>
      </c>
    </row>
    <row r="24" spans="1:71" ht="15" hidden="1" x14ac:dyDescent="0.3">
      <c r="A24" s="105" t="s">
        <v>24</v>
      </c>
      <c r="B24" s="7">
        <v>70.659658582375471</v>
      </c>
      <c r="C24" s="8" t="s">
        <v>5</v>
      </c>
      <c r="D24" s="10" t="s">
        <v>13</v>
      </c>
      <c r="F24" s="7">
        <v>29.340341417625144</v>
      </c>
      <c r="G24" s="8" t="s">
        <v>5</v>
      </c>
      <c r="H24" s="10" t="s">
        <v>13</v>
      </c>
      <c r="I24" s="31"/>
      <c r="K24" s="7">
        <v>41.427367076897795</v>
      </c>
      <c r="L24" s="8" t="s">
        <v>5</v>
      </c>
      <c r="M24" s="10" t="s">
        <v>15</v>
      </c>
      <c r="O24" s="7">
        <v>58.572632923102773</v>
      </c>
      <c r="P24" s="8" t="s">
        <v>5</v>
      </c>
      <c r="Q24" s="10" t="s">
        <v>15</v>
      </c>
      <c r="R24" s="31"/>
      <c r="T24" s="7">
        <v>58.156341128971064</v>
      </c>
      <c r="U24" s="8" t="s">
        <v>5</v>
      </c>
      <c r="V24" s="10" t="s">
        <v>13</v>
      </c>
      <c r="X24" s="7">
        <v>41.843658871029533</v>
      </c>
      <c r="Y24" s="8" t="s">
        <v>5</v>
      </c>
      <c r="Z24" s="10" t="s">
        <v>13</v>
      </c>
      <c r="AA24" s="31"/>
      <c r="AC24" s="7">
        <v>29.611825915456141</v>
      </c>
      <c r="AD24" s="8" t="s">
        <v>5</v>
      </c>
      <c r="AE24" s="10" t="s">
        <v>32</v>
      </c>
      <c r="AG24" s="7">
        <v>70.388174084544502</v>
      </c>
      <c r="AH24" s="8" t="s">
        <v>5</v>
      </c>
      <c r="AI24" s="10" t="s">
        <v>32</v>
      </c>
      <c r="AJ24" s="31"/>
      <c r="AL24" s="7">
        <v>61.695228606101708</v>
      </c>
      <c r="AM24" s="8" t="s">
        <v>5</v>
      </c>
      <c r="AN24" s="10" t="s">
        <v>13</v>
      </c>
      <c r="AP24" s="7">
        <v>38.304771393898776</v>
      </c>
      <c r="AQ24" s="8" t="s">
        <v>5</v>
      </c>
      <c r="AR24" s="10" t="s">
        <v>13</v>
      </c>
      <c r="AS24" s="31"/>
      <c r="AU24" s="7">
        <v>51.781835319048021</v>
      </c>
      <c r="AV24" s="8" t="s">
        <v>5</v>
      </c>
      <c r="AW24" s="10" t="s">
        <v>13</v>
      </c>
      <c r="AY24" s="7">
        <v>48.21816468095264</v>
      </c>
      <c r="AZ24" s="8" t="s">
        <v>5</v>
      </c>
      <c r="BA24" s="10" t="s">
        <v>13</v>
      </c>
      <c r="BB24" s="31"/>
      <c r="BD24" s="7">
        <v>38.652548800556161</v>
      </c>
      <c r="BE24" s="8" t="s">
        <v>5</v>
      </c>
      <c r="BF24" s="10" t="s">
        <v>8</v>
      </c>
      <c r="BH24" s="7">
        <v>61.34745119944435</v>
      </c>
      <c r="BI24" s="8" t="s">
        <v>5</v>
      </c>
      <c r="BJ24" s="10" t="s">
        <v>8</v>
      </c>
      <c r="BK24" s="31"/>
      <c r="BM24" s="7">
        <v>87.109060928829905</v>
      </c>
      <c r="BN24" s="8" t="s">
        <v>5</v>
      </c>
      <c r="BO24" s="10" t="s">
        <v>8</v>
      </c>
      <c r="BQ24" s="7">
        <v>12.890939071170582</v>
      </c>
      <c r="BR24" s="8" t="s">
        <v>5</v>
      </c>
      <c r="BS24" s="10" t="s">
        <v>8</v>
      </c>
    </row>
    <row r="25" spans="1:71" hidden="1" x14ac:dyDescent="0.3">
      <c r="I25" s="31"/>
      <c r="R25" s="31"/>
      <c r="AA25" s="31"/>
      <c r="AJ25" s="31"/>
      <c r="AS25" s="31"/>
      <c r="BB25" s="31"/>
      <c r="BK25" s="31"/>
    </row>
    <row r="26" spans="1:71" hidden="1" x14ac:dyDescent="0.3">
      <c r="A26" s="6" t="s">
        <v>25</v>
      </c>
      <c r="I26" s="31"/>
      <c r="R26" s="31"/>
      <c r="AA26" s="31"/>
      <c r="AJ26" s="31"/>
      <c r="AS26" s="31"/>
      <c r="BB26" s="31"/>
      <c r="BK26" s="31"/>
    </row>
    <row r="27" spans="1:71" ht="15" hidden="1" x14ac:dyDescent="0.3">
      <c r="A27" s="4" t="s">
        <v>26</v>
      </c>
      <c r="B27" s="7">
        <v>63.816276406411077</v>
      </c>
      <c r="C27" s="8" t="s">
        <v>5</v>
      </c>
      <c r="D27" s="10" t="s">
        <v>8</v>
      </c>
      <c r="F27" s="7">
        <v>36.183723593589207</v>
      </c>
      <c r="G27" s="8" t="s">
        <v>5</v>
      </c>
      <c r="H27" s="10" t="s">
        <v>8</v>
      </c>
      <c r="I27" s="31"/>
      <c r="K27" s="7">
        <v>40.32728406466201</v>
      </c>
      <c r="L27" s="8" t="s">
        <v>5</v>
      </c>
      <c r="M27" s="9" t="s">
        <v>5</v>
      </c>
      <c r="O27" s="7">
        <v>59.672715935338239</v>
      </c>
      <c r="P27" s="8" t="s">
        <v>5</v>
      </c>
      <c r="Q27" s="9" t="s">
        <v>5</v>
      </c>
      <c r="R27" s="31"/>
      <c r="T27" s="7">
        <v>47.684089101106977</v>
      </c>
      <c r="U27" s="8" t="s">
        <v>5</v>
      </c>
      <c r="V27" s="10" t="s">
        <v>8</v>
      </c>
      <c r="X27" s="7">
        <v>52.315910898893222</v>
      </c>
      <c r="Y27" s="8" t="s">
        <v>5</v>
      </c>
      <c r="Z27" s="10" t="s">
        <v>8</v>
      </c>
      <c r="AA27" s="31"/>
      <c r="AC27" s="7">
        <v>24.268399118025034</v>
      </c>
      <c r="AD27" s="8" t="s">
        <v>5</v>
      </c>
      <c r="AE27" s="10" t="s">
        <v>8</v>
      </c>
      <c r="AG27" s="7">
        <v>75.73160088197514</v>
      </c>
      <c r="AH27" s="8" t="s">
        <v>5</v>
      </c>
      <c r="AI27" s="10" t="s">
        <v>8</v>
      </c>
      <c r="AJ27" s="31"/>
      <c r="AL27" s="7">
        <v>51.895634562546498</v>
      </c>
      <c r="AM27" s="8" t="s">
        <v>5</v>
      </c>
      <c r="AN27" s="10" t="s">
        <v>8</v>
      </c>
      <c r="AP27" s="7">
        <v>48.104365437453744</v>
      </c>
      <c r="AQ27" s="8" t="s">
        <v>5</v>
      </c>
      <c r="AR27" s="10" t="s">
        <v>8</v>
      </c>
      <c r="AS27" s="31"/>
      <c r="AU27" s="7">
        <v>50.701339051781105</v>
      </c>
      <c r="AV27" s="8" t="s">
        <v>5</v>
      </c>
      <c r="AW27" s="9" t="s">
        <v>5</v>
      </c>
      <c r="AY27" s="7">
        <v>49.298660948219108</v>
      </c>
      <c r="AZ27" s="8" t="s">
        <v>5</v>
      </c>
      <c r="BA27" s="9" t="s">
        <v>5</v>
      </c>
      <c r="BB27" s="31"/>
      <c r="BD27" s="7">
        <v>30.489516245296766</v>
      </c>
      <c r="BE27" s="8" t="s">
        <v>5</v>
      </c>
      <c r="BF27" s="10" t="s">
        <v>21</v>
      </c>
      <c r="BH27" s="7">
        <v>69.510483754703387</v>
      </c>
      <c r="BI27" s="8" t="s">
        <v>5</v>
      </c>
      <c r="BJ27" s="10" t="s">
        <v>21</v>
      </c>
      <c r="BK27" s="31"/>
      <c r="BM27" s="7">
        <v>74.821677373490175</v>
      </c>
      <c r="BN27" s="8" t="s">
        <v>5</v>
      </c>
      <c r="BO27" s="10" t="s">
        <v>21</v>
      </c>
      <c r="BQ27" s="7">
        <v>25.178322626510102</v>
      </c>
      <c r="BR27" s="8" t="s">
        <v>5</v>
      </c>
      <c r="BS27" s="10" t="s">
        <v>21</v>
      </c>
    </row>
    <row r="28" spans="1:71" ht="15" hidden="1" x14ac:dyDescent="0.3">
      <c r="A28" s="4" t="s">
        <v>27</v>
      </c>
      <c r="B28" s="7">
        <v>61.554290145293521</v>
      </c>
      <c r="C28" s="8" t="s">
        <v>5</v>
      </c>
      <c r="D28" s="10" t="s">
        <v>13</v>
      </c>
      <c r="F28" s="7">
        <v>38.445709854706955</v>
      </c>
      <c r="G28" s="8" t="s">
        <v>5</v>
      </c>
      <c r="H28" s="10" t="s">
        <v>13</v>
      </c>
      <c r="I28" s="31"/>
      <c r="K28" s="7">
        <v>39.81210980889513</v>
      </c>
      <c r="L28" s="8" t="s">
        <v>5</v>
      </c>
      <c r="M28" s="9" t="s">
        <v>5</v>
      </c>
      <c r="O28" s="7">
        <v>60.187890191105332</v>
      </c>
      <c r="P28" s="8" t="s">
        <v>5</v>
      </c>
      <c r="Q28" s="9" t="s">
        <v>5</v>
      </c>
      <c r="R28" s="31"/>
      <c r="T28" s="7">
        <v>46.954884251859184</v>
      </c>
      <c r="U28" s="8" t="s">
        <v>5</v>
      </c>
      <c r="V28" s="10" t="s">
        <v>13</v>
      </c>
      <c r="X28" s="7">
        <v>53.045115748141278</v>
      </c>
      <c r="Y28" s="8" t="s">
        <v>5</v>
      </c>
      <c r="Z28" s="10" t="s">
        <v>13</v>
      </c>
      <c r="AA28" s="31"/>
      <c r="AC28" s="7">
        <v>23.551533512575709</v>
      </c>
      <c r="AD28" s="8" t="s">
        <v>5</v>
      </c>
      <c r="AE28" s="10" t="s">
        <v>13</v>
      </c>
      <c r="AG28" s="7">
        <v>76.448466487424867</v>
      </c>
      <c r="AH28" s="8" t="s">
        <v>5</v>
      </c>
      <c r="AI28" s="10" t="s">
        <v>13</v>
      </c>
      <c r="AJ28" s="31"/>
      <c r="AL28" s="7">
        <v>51.262676732200504</v>
      </c>
      <c r="AM28" s="8" t="s">
        <v>5</v>
      </c>
      <c r="AN28" s="10" t="s">
        <v>13</v>
      </c>
      <c r="AP28" s="7">
        <v>48.737323267799972</v>
      </c>
      <c r="AQ28" s="8" t="s">
        <v>5</v>
      </c>
      <c r="AR28" s="10" t="s">
        <v>13</v>
      </c>
      <c r="AS28" s="31"/>
      <c r="AU28" s="7">
        <v>49.390014858081443</v>
      </c>
      <c r="AV28" s="8" t="s">
        <v>5</v>
      </c>
      <c r="AW28" s="9" t="s">
        <v>5</v>
      </c>
      <c r="AY28" s="7">
        <v>50.609985141919068</v>
      </c>
      <c r="AZ28" s="8" t="s">
        <v>5</v>
      </c>
      <c r="BA28" s="9" t="s">
        <v>5</v>
      </c>
      <c r="BB28" s="31"/>
      <c r="BD28" s="7">
        <v>27.467002952454418</v>
      </c>
      <c r="BE28" s="8" t="s">
        <v>5</v>
      </c>
      <c r="BF28" s="10" t="s">
        <v>21</v>
      </c>
      <c r="BH28" s="7">
        <v>72.532997047546104</v>
      </c>
      <c r="BI28" s="8" t="s">
        <v>5</v>
      </c>
      <c r="BJ28" s="10" t="s">
        <v>21</v>
      </c>
      <c r="BK28" s="31"/>
      <c r="BM28" s="7">
        <v>74.323398453677143</v>
      </c>
      <c r="BN28" s="8" t="s">
        <v>5</v>
      </c>
      <c r="BO28" s="10" t="s">
        <v>28</v>
      </c>
      <c r="BQ28" s="7">
        <v>25.676601546323212</v>
      </c>
      <c r="BR28" s="8" t="s">
        <v>5</v>
      </c>
      <c r="BS28" s="10" t="s">
        <v>28</v>
      </c>
    </row>
    <row r="29" spans="1:71" ht="15" hidden="1" x14ac:dyDescent="0.3">
      <c r="A29" s="4" t="s">
        <v>29</v>
      </c>
      <c r="B29" s="7">
        <v>73.929367690719317</v>
      </c>
      <c r="C29" s="8" t="s">
        <v>5</v>
      </c>
      <c r="D29" s="10" t="s">
        <v>21</v>
      </c>
      <c r="F29" s="7">
        <v>26.070632309280732</v>
      </c>
      <c r="G29" s="8" t="s">
        <v>5</v>
      </c>
      <c r="H29" s="10" t="s">
        <v>21</v>
      </c>
      <c r="I29" s="31"/>
      <c r="K29" s="7">
        <v>38.636327969680387</v>
      </c>
      <c r="L29" s="8" t="s">
        <v>5</v>
      </c>
      <c r="M29" s="9" t="s">
        <v>5</v>
      </c>
      <c r="O29" s="7">
        <v>61.363672030319648</v>
      </c>
      <c r="P29" s="8" t="s">
        <v>5</v>
      </c>
      <c r="Q29" s="9" t="s">
        <v>5</v>
      </c>
      <c r="R29" s="31"/>
      <c r="T29" s="7">
        <v>55.785129336736084</v>
      </c>
      <c r="U29" s="8" t="s">
        <v>5</v>
      </c>
      <c r="V29" s="10" t="s">
        <v>21</v>
      </c>
      <c r="X29" s="7">
        <v>44.214870663263909</v>
      </c>
      <c r="Y29" s="8" t="s">
        <v>5</v>
      </c>
      <c r="Z29" s="10" t="s">
        <v>21</v>
      </c>
      <c r="AA29" s="31"/>
      <c r="AC29" s="7">
        <v>30.763750991633565</v>
      </c>
      <c r="AD29" s="8" t="s">
        <v>5</v>
      </c>
      <c r="AE29" s="10" t="s">
        <v>21</v>
      </c>
      <c r="AG29" s="7">
        <v>69.236249008366428</v>
      </c>
      <c r="AH29" s="8" t="s">
        <v>5</v>
      </c>
      <c r="AI29" s="10" t="s">
        <v>21</v>
      </c>
      <c r="AJ29" s="31"/>
      <c r="AL29" s="7">
        <v>57.565198055295362</v>
      </c>
      <c r="AM29" s="8" t="s">
        <v>5</v>
      </c>
      <c r="AN29" s="10" t="s">
        <v>21</v>
      </c>
      <c r="AP29" s="7">
        <v>42.434801944704667</v>
      </c>
      <c r="AQ29" s="8" t="s">
        <v>5</v>
      </c>
      <c r="AR29" s="10" t="s">
        <v>21</v>
      </c>
      <c r="AS29" s="31"/>
      <c r="AU29" s="7">
        <v>47.070041468395083</v>
      </c>
      <c r="AV29" s="8" t="s">
        <v>5</v>
      </c>
      <c r="AW29" s="9" t="s">
        <v>5</v>
      </c>
      <c r="AY29" s="7">
        <v>52.929958531604917</v>
      </c>
      <c r="AZ29" s="8" t="s">
        <v>5</v>
      </c>
      <c r="BA29" s="9" t="s">
        <v>5</v>
      </c>
      <c r="BB29" s="31"/>
      <c r="BD29" s="7">
        <v>34.392022894574318</v>
      </c>
      <c r="BE29" s="8" t="s">
        <v>5</v>
      </c>
      <c r="BF29" s="10" t="s">
        <v>8</v>
      </c>
      <c r="BH29" s="7">
        <v>65.607977105425704</v>
      </c>
      <c r="BI29" s="8" t="s">
        <v>5</v>
      </c>
      <c r="BJ29" s="10" t="s">
        <v>8</v>
      </c>
      <c r="BK29" s="31"/>
      <c r="BM29" s="7">
        <v>81.190528799750993</v>
      </c>
      <c r="BN29" s="8" t="s">
        <v>5</v>
      </c>
      <c r="BO29" s="10" t="s">
        <v>30</v>
      </c>
      <c r="BQ29" s="7">
        <v>18.809471200248989</v>
      </c>
      <c r="BR29" s="8" t="s">
        <v>5</v>
      </c>
      <c r="BS29" s="10" t="s">
        <v>30</v>
      </c>
    </row>
    <row r="30" spans="1:71" ht="15" hidden="1" x14ac:dyDescent="0.3">
      <c r="A30" s="4" t="s">
        <v>31</v>
      </c>
      <c r="B30" s="7">
        <v>77.288415186725032</v>
      </c>
      <c r="C30" s="8" t="s">
        <v>5</v>
      </c>
      <c r="D30" s="10" t="s">
        <v>21</v>
      </c>
      <c r="F30" s="7">
        <v>22.711584813274939</v>
      </c>
      <c r="G30" s="8" t="s">
        <v>5</v>
      </c>
      <c r="H30" s="10" t="s">
        <v>21</v>
      </c>
      <c r="I30" s="31"/>
      <c r="K30" s="7">
        <v>40.323489323195751</v>
      </c>
      <c r="L30" s="8" t="s">
        <v>5</v>
      </c>
      <c r="M30" s="9" t="s">
        <v>5</v>
      </c>
      <c r="O30" s="7">
        <v>59.676510676804462</v>
      </c>
      <c r="P30" s="8" t="s">
        <v>5</v>
      </c>
      <c r="Q30" s="9" t="s">
        <v>5</v>
      </c>
      <c r="R30" s="31"/>
      <c r="T30" s="7">
        <v>60.333984024111352</v>
      </c>
      <c r="U30" s="8" t="s">
        <v>5</v>
      </c>
      <c r="V30" s="10" t="s">
        <v>21</v>
      </c>
      <c r="X30" s="7">
        <v>39.666015975888868</v>
      </c>
      <c r="Y30" s="8" t="s">
        <v>5</v>
      </c>
      <c r="Z30" s="10" t="s">
        <v>21</v>
      </c>
      <c r="AA30" s="31"/>
      <c r="AC30" s="7">
        <v>34.802031490956963</v>
      </c>
      <c r="AD30" s="8" t="s">
        <v>5</v>
      </c>
      <c r="AE30" s="10" t="s">
        <v>21</v>
      </c>
      <c r="AG30" s="7">
        <v>65.197968509043079</v>
      </c>
      <c r="AH30" s="8" t="s">
        <v>5</v>
      </c>
      <c r="AI30" s="10" t="s">
        <v>21</v>
      </c>
      <c r="AJ30" s="31"/>
      <c r="AL30" s="7">
        <v>61.639995029141836</v>
      </c>
      <c r="AM30" s="8" t="s">
        <v>5</v>
      </c>
      <c r="AN30" s="10" t="s">
        <v>21</v>
      </c>
      <c r="AP30" s="7">
        <v>38.360004970858327</v>
      </c>
      <c r="AQ30" s="8" t="s">
        <v>5</v>
      </c>
      <c r="AR30" s="10" t="s">
        <v>21</v>
      </c>
      <c r="AS30" s="31"/>
      <c r="AU30" s="7">
        <v>50.603898016422654</v>
      </c>
      <c r="AV30" s="8" t="s">
        <v>5</v>
      </c>
      <c r="AW30" s="9" t="s">
        <v>5</v>
      </c>
      <c r="AY30" s="7">
        <v>49.396101983577623</v>
      </c>
      <c r="AZ30" s="8" t="s">
        <v>5</v>
      </c>
      <c r="BA30" s="9" t="s">
        <v>5</v>
      </c>
      <c r="BB30" s="31"/>
      <c r="BD30" s="7">
        <v>35.086173962307043</v>
      </c>
      <c r="BE30" s="8" t="s">
        <v>5</v>
      </c>
      <c r="BF30" s="10" t="s">
        <v>13</v>
      </c>
      <c r="BH30" s="7">
        <v>64.913826037693127</v>
      </c>
      <c r="BI30" s="8" t="s">
        <v>5</v>
      </c>
      <c r="BJ30" s="10" t="s">
        <v>13</v>
      </c>
      <c r="BK30" s="31"/>
      <c r="BM30" s="7">
        <v>82.50412814213712</v>
      </c>
      <c r="BN30" s="8" t="s">
        <v>5</v>
      </c>
      <c r="BO30" s="10" t="s">
        <v>32</v>
      </c>
      <c r="BQ30" s="7">
        <v>17.495871857862756</v>
      </c>
      <c r="BR30" s="8" t="s">
        <v>5</v>
      </c>
      <c r="BS30" s="10" t="s">
        <v>32</v>
      </c>
    </row>
    <row r="31" spans="1:71" hidden="1" x14ac:dyDescent="0.3">
      <c r="I31" s="31"/>
      <c r="R31" s="31"/>
      <c r="AA31" s="31"/>
      <c r="AJ31" s="31"/>
      <c r="AS31" s="31"/>
      <c r="BB31" s="31"/>
      <c r="BK31" s="31"/>
    </row>
    <row r="32" spans="1:71" x14ac:dyDescent="0.3">
      <c r="A32" s="6" t="s">
        <v>33</v>
      </c>
      <c r="I32" s="31"/>
      <c r="R32" s="31"/>
      <c r="AA32" s="31"/>
      <c r="AJ32" s="31"/>
      <c r="AS32" s="31"/>
      <c r="BB32" s="31"/>
      <c r="BK32" s="31"/>
    </row>
    <row r="33" spans="1:71" ht="15" x14ac:dyDescent="0.3">
      <c r="A33" s="4" t="s">
        <v>34</v>
      </c>
      <c r="B33" s="7">
        <v>67.419064193669769</v>
      </c>
      <c r="C33" s="8" t="s">
        <v>5</v>
      </c>
      <c r="D33" s="10" t="s">
        <v>8</v>
      </c>
      <c r="F33" s="7">
        <v>32.580935806329769</v>
      </c>
      <c r="G33" s="8" t="s">
        <v>5</v>
      </c>
      <c r="H33" s="10" t="s">
        <v>8</v>
      </c>
      <c r="I33" s="31"/>
      <c r="K33" s="7">
        <v>38.425771387079841</v>
      </c>
      <c r="L33" s="8" t="s">
        <v>5</v>
      </c>
      <c r="M33" s="10" t="s">
        <v>8</v>
      </c>
      <c r="O33" s="7">
        <v>61.574228612919789</v>
      </c>
      <c r="P33" s="8" t="s">
        <v>5</v>
      </c>
      <c r="Q33" s="10" t="s">
        <v>8</v>
      </c>
      <c r="R33" s="31"/>
      <c r="T33" s="7">
        <v>49.747506842714706</v>
      </c>
      <c r="U33" s="8" t="s">
        <v>5</v>
      </c>
      <c r="V33" s="10" t="s">
        <v>8</v>
      </c>
      <c r="X33" s="7">
        <v>50.252493157284796</v>
      </c>
      <c r="Y33" s="8" t="s">
        <v>5</v>
      </c>
      <c r="Z33" s="10" t="s">
        <v>8</v>
      </c>
      <c r="AA33" s="31"/>
      <c r="AC33" s="7">
        <v>26.250594910145157</v>
      </c>
      <c r="AD33" s="8" t="s">
        <v>5</v>
      </c>
      <c r="AE33" s="10" t="s">
        <v>8</v>
      </c>
      <c r="AG33" s="7">
        <v>73.749405089854264</v>
      </c>
      <c r="AH33" s="8" t="s">
        <v>5</v>
      </c>
      <c r="AI33" s="10" t="s">
        <v>8</v>
      </c>
      <c r="AJ33" s="31"/>
      <c r="AL33" s="7">
        <v>54.646983603857905</v>
      </c>
      <c r="AM33" s="8" t="s">
        <v>5</v>
      </c>
      <c r="AN33" s="10" t="s">
        <v>8</v>
      </c>
      <c r="AP33" s="7">
        <v>45.353016396141733</v>
      </c>
      <c r="AQ33" s="8" t="s">
        <v>5</v>
      </c>
      <c r="AR33" s="10" t="s">
        <v>8</v>
      </c>
      <c r="AS33" s="31"/>
      <c r="AU33" s="7">
        <v>47.317882201341874</v>
      </c>
      <c r="AV33" s="8" t="s">
        <v>5</v>
      </c>
      <c r="AW33" s="10" t="s">
        <v>8</v>
      </c>
      <c r="AY33" s="7">
        <v>52.6821177986577</v>
      </c>
      <c r="AZ33" s="8" t="s">
        <v>5</v>
      </c>
      <c r="BA33" s="10" t="s">
        <v>8</v>
      </c>
      <c r="BB33" s="31"/>
      <c r="BD33" s="7">
        <v>29.408786958614343</v>
      </c>
      <c r="BE33" s="8" t="s">
        <v>5</v>
      </c>
      <c r="BF33" s="10" t="s">
        <v>8</v>
      </c>
      <c r="BH33" s="7">
        <v>70.591213041385231</v>
      </c>
      <c r="BI33" s="8" t="s">
        <v>5</v>
      </c>
      <c r="BJ33" s="10" t="s">
        <v>8</v>
      </c>
      <c r="BK33" s="31"/>
      <c r="BM33" s="7">
        <v>76.91620166292897</v>
      </c>
      <c r="BN33" s="8" t="s">
        <v>5</v>
      </c>
      <c r="BO33" s="10" t="s">
        <v>8</v>
      </c>
      <c r="BQ33" s="7">
        <v>23.083798337070473</v>
      </c>
      <c r="BR33" s="8" t="s">
        <v>5</v>
      </c>
      <c r="BS33" s="10" t="s">
        <v>8</v>
      </c>
    </row>
    <row r="34" spans="1:71" ht="15" x14ac:dyDescent="0.3">
      <c r="A34" s="4" t="s">
        <v>35</v>
      </c>
      <c r="B34" s="7">
        <v>71.675672312080039</v>
      </c>
      <c r="C34" s="8" t="s">
        <v>5</v>
      </c>
      <c r="D34" s="10" t="s">
        <v>8</v>
      </c>
      <c r="F34" s="7">
        <v>28.32432768791973</v>
      </c>
      <c r="G34" s="8" t="s">
        <v>5</v>
      </c>
      <c r="H34" s="10" t="s">
        <v>8</v>
      </c>
      <c r="I34" s="31"/>
      <c r="K34" s="7">
        <v>44.803433515440439</v>
      </c>
      <c r="L34" s="8" t="s">
        <v>5</v>
      </c>
      <c r="M34" s="10" t="s">
        <v>8</v>
      </c>
      <c r="O34" s="7">
        <v>55.196566484559341</v>
      </c>
      <c r="P34" s="8" t="s">
        <v>5</v>
      </c>
      <c r="Q34" s="10" t="s">
        <v>8</v>
      </c>
      <c r="R34" s="31"/>
      <c r="T34" s="7">
        <v>60.705478886736287</v>
      </c>
      <c r="U34" s="8" t="s">
        <v>5</v>
      </c>
      <c r="V34" s="10" t="s">
        <v>8</v>
      </c>
      <c r="X34" s="7">
        <v>39.294521113263535</v>
      </c>
      <c r="Y34" s="8" t="s">
        <v>5</v>
      </c>
      <c r="Z34" s="10" t="s">
        <v>8</v>
      </c>
      <c r="AA34" s="31"/>
      <c r="AC34" s="7">
        <v>33.848092517889548</v>
      </c>
      <c r="AD34" s="8" t="s">
        <v>5</v>
      </c>
      <c r="AE34" s="10" t="s">
        <v>8</v>
      </c>
      <c r="AG34" s="7">
        <v>66.151907482110332</v>
      </c>
      <c r="AH34" s="8" t="s">
        <v>5</v>
      </c>
      <c r="AI34" s="10" t="s">
        <v>8</v>
      </c>
      <c r="AJ34" s="31"/>
      <c r="AL34" s="7">
        <v>57.451488484021006</v>
      </c>
      <c r="AM34" s="8" t="s">
        <v>5</v>
      </c>
      <c r="AN34" s="10" t="s">
        <v>8</v>
      </c>
      <c r="AP34" s="7">
        <v>42.548511515978845</v>
      </c>
      <c r="AQ34" s="8" t="s">
        <v>5</v>
      </c>
      <c r="AR34" s="10" t="s">
        <v>8</v>
      </c>
      <c r="AS34" s="31"/>
      <c r="AU34" s="7">
        <v>57.33715044462263</v>
      </c>
      <c r="AV34" s="8" t="s">
        <v>5</v>
      </c>
      <c r="AW34" s="10" t="s">
        <v>8</v>
      </c>
      <c r="AY34" s="7">
        <v>42.6628495553772</v>
      </c>
      <c r="AZ34" s="8" t="s">
        <v>5</v>
      </c>
      <c r="BA34" s="10" t="s">
        <v>8</v>
      </c>
      <c r="BB34" s="31"/>
      <c r="BD34" s="7">
        <v>37.498645896271661</v>
      </c>
      <c r="BE34" s="8" t="s">
        <v>5</v>
      </c>
      <c r="BF34" s="10" t="s">
        <v>8</v>
      </c>
      <c r="BH34" s="7">
        <v>62.501354103728183</v>
      </c>
      <c r="BI34" s="8" t="s">
        <v>5</v>
      </c>
      <c r="BJ34" s="10" t="s">
        <v>8</v>
      </c>
      <c r="BK34" s="31"/>
      <c r="BM34" s="7">
        <v>80.939471862485263</v>
      </c>
      <c r="BN34" s="8" t="s">
        <v>5</v>
      </c>
      <c r="BO34" s="10" t="s">
        <v>8</v>
      </c>
      <c r="BQ34" s="7">
        <v>19.060528137514591</v>
      </c>
      <c r="BR34" s="8" t="s">
        <v>5</v>
      </c>
      <c r="BS34" s="10" t="s">
        <v>8</v>
      </c>
    </row>
    <row r="35" spans="1:71" x14ac:dyDescent="0.3">
      <c r="I35" s="31"/>
      <c r="R35" s="31"/>
      <c r="AA35" s="31"/>
      <c r="AJ35" s="31"/>
      <c r="AS35" s="31"/>
      <c r="BB35" s="31"/>
      <c r="BK35" s="31"/>
    </row>
    <row r="36" spans="1:71" x14ac:dyDescent="0.3">
      <c r="A36" s="6" t="s">
        <v>36</v>
      </c>
      <c r="I36" s="31"/>
      <c r="R36" s="31"/>
      <c r="AA36" s="31"/>
      <c r="AJ36" s="31"/>
      <c r="AS36" s="31"/>
      <c r="BB36" s="31"/>
      <c r="BK36" s="31"/>
    </row>
    <row r="37" spans="1:71" ht="15" x14ac:dyDescent="0.3">
      <c r="A37" s="4" t="s">
        <v>37</v>
      </c>
      <c r="B37" s="7">
        <v>66.662177121344982</v>
      </c>
      <c r="C37" s="8" t="s">
        <v>5</v>
      </c>
      <c r="D37" s="10" t="s">
        <v>21</v>
      </c>
      <c r="F37" s="7">
        <v>33.337822878654585</v>
      </c>
      <c r="G37" s="8" t="s">
        <v>5</v>
      </c>
      <c r="H37" s="10" t="s">
        <v>21</v>
      </c>
      <c r="I37" s="31"/>
      <c r="K37" s="7">
        <v>37.404103297644582</v>
      </c>
      <c r="L37" s="8" t="s">
        <v>5</v>
      </c>
      <c r="M37" s="10" t="s">
        <v>21</v>
      </c>
      <c r="O37" s="7">
        <v>62.595896702355212</v>
      </c>
      <c r="P37" s="8" t="s">
        <v>5</v>
      </c>
      <c r="Q37" s="10" t="s">
        <v>21</v>
      </c>
      <c r="R37" s="31"/>
      <c r="T37" s="7">
        <v>49.289230595193899</v>
      </c>
      <c r="U37" s="8" t="s">
        <v>5</v>
      </c>
      <c r="V37" s="10" t="s">
        <v>17</v>
      </c>
      <c r="X37" s="7">
        <v>50.710769404805646</v>
      </c>
      <c r="Y37" s="8" t="s">
        <v>5</v>
      </c>
      <c r="Z37" s="10" t="s">
        <v>17</v>
      </c>
      <c r="AA37" s="31"/>
      <c r="AC37" s="7">
        <v>25.679784684457896</v>
      </c>
      <c r="AD37" s="8" t="s">
        <v>5</v>
      </c>
      <c r="AE37" s="10" t="s">
        <v>17</v>
      </c>
      <c r="AG37" s="7">
        <v>74.32021531554156</v>
      </c>
      <c r="AH37" s="8" t="s">
        <v>5</v>
      </c>
      <c r="AI37" s="10" t="s">
        <v>17</v>
      </c>
      <c r="AJ37" s="31"/>
      <c r="AL37" s="7">
        <v>53.889925972779984</v>
      </c>
      <c r="AM37" s="8" t="s">
        <v>5</v>
      </c>
      <c r="AN37" s="10" t="s">
        <v>21</v>
      </c>
      <c r="AP37" s="7">
        <v>46.110074027219696</v>
      </c>
      <c r="AQ37" s="8" t="s">
        <v>5</v>
      </c>
      <c r="AR37" s="10" t="s">
        <v>21</v>
      </c>
      <c r="AS37" s="31"/>
      <c r="AU37" s="7">
        <v>47.026780045411563</v>
      </c>
      <c r="AV37" s="8" t="s">
        <v>5</v>
      </c>
      <c r="AW37" s="10" t="s">
        <v>17</v>
      </c>
      <c r="AY37" s="7">
        <v>52.973219954588011</v>
      </c>
      <c r="AZ37" s="8" t="s">
        <v>5</v>
      </c>
      <c r="BA37" s="10" t="s">
        <v>17</v>
      </c>
      <c r="BB37" s="31"/>
      <c r="BD37" s="7">
        <v>29.114246236016644</v>
      </c>
      <c r="BE37" s="8" t="s">
        <v>5</v>
      </c>
      <c r="BF37" s="10" t="s">
        <v>17</v>
      </c>
      <c r="BH37" s="7">
        <v>70.885753763982905</v>
      </c>
      <c r="BI37" s="8" t="s">
        <v>5</v>
      </c>
      <c r="BJ37" s="10" t="s">
        <v>17</v>
      </c>
      <c r="BK37" s="31"/>
      <c r="BM37" s="7">
        <v>77.074327089938294</v>
      </c>
      <c r="BN37" s="8" t="s">
        <v>5</v>
      </c>
      <c r="BO37" s="10" t="s">
        <v>8</v>
      </c>
      <c r="BQ37" s="7">
        <v>22.925672910061152</v>
      </c>
      <c r="BR37" s="8" t="s">
        <v>5</v>
      </c>
      <c r="BS37" s="10" t="s">
        <v>8</v>
      </c>
    </row>
    <row r="38" spans="1:71" ht="15" x14ac:dyDescent="0.3">
      <c r="A38" s="4" t="s">
        <v>38</v>
      </c>
      <c r="B38" s="7">
        <v>70.482568569969303</v>
      </c>
      <c r="C38" s="8" t="s">
        <v>5</v>
      </c>
      <c r="D38" s="10" t="s">
        <v>15</v>
      </c>
      <c r="F38" s="7">
        <v>29.517431430030687</v>
      </c>
      <c r="G38" s="8" t="s">
        <v>5</v>
      </c>
      <c r="H38" s="10" t="s">
        <v>15</v>
      </c>
      <c r="I38" s="31"/>
      <c r="K38" s="7">
        <v>53.609496078322309</v>
      </c>
      <c r="L38" s="8" t="s">
        <v>5</v>
      </c>
      <c r="M38" s="10" t="s">
        <v>21</v>
      </c>
      <c r="O38" s="7">
        <v>46.390503921677741</v>
      </c>
      <c r="P38" s="8" t="s">
        <v>5</v>
      </c>
      <c r="Q38" s="10" t="s">
        <v>21</v>
      </c>
      <c r="R38" s="31"/>
      <c r="T38" s="7">
        <v>57.880151546742468</v>
      </c>
      <c r="U38" s="8" t="s">
        <v>5</v>
      </c>
      <c r="V38" s="10" t="s">
        <v>8</v>
      </c>
      <c r="X38" s="7">
        <v>42.119848453257561</v>
      </c>
      <c r="Y38" s="8" t="s">
        <v>5</v>
      </c>
      <c r="Z38" s="10" t="s">
        <v>8</v>
      </c>
      <c r="AA38" s="31"/>
      <c r="AC38" s="7">
        <v>34.88435007440517</v>
      </c>
      <c r="AD38" s="8" t="s">
        <v>5</v>
      </c>
      <c r="AE38" s="10" t="s">
        <v>8</v>
      </c>
      <c r="AG38" s="7">
        <v>65.115649925594838</v>
      </c>
      <c r="AH38" s="8" t="s">
        <v>5</v>
      </c>
      <c r="AI38" s="10" t="s">
        <v>8</v>
      </c>
      <c r="AJ38" s="31"/>
      <c r="AL38" s="7">
        <v>61.772886280584402</v>
      </c>
      <c r="AM38" s="8" t="s">
        <v>5</v>
      </c>
      <c r="AN38" s="10" t="s">
        <v>30</v>
      </c>
      <c r="AP38" s="7">
        <v>38.227113719415584</v>
      </c>
      <c r="AQ38" s="8" t="s">
        <v>5</v>
      </c>
      <c r="AR38" s="10" t="s">
        <v>30</v>
      </c>
      <c r="AS38" s="31"/>
      <c r="AU38" s="7">
        <v>55.25932396777943</v>
      </c>
      <c r="AV38" s="8" t="s">
        <v>5</v>
      </c>
      <c r="AW38" s="10" t="s">
        <v>8</v>
      </c>
      <c r="AY38" s="7">
        <v>44.74067603222062</v>
      </c>
      <c r="AZ38" s="8" t="s">
        <v>5</v>
      </c>
      <c r="BA38" s="10" t="s">
        <v>8</v>
      </c>
      <c r="BB38" s="31"/>
      <c r="BD38" s="7">
        <v>36.668507669242594</v>
      </c>
      <c r="BE38" s="8" t="s">
        <v>5</v>
      </c>
      <c r="BF38" s="10" t="s">
        <v>8</v>
      </c>
      <c r="BH38" s="7">
        <v>63.331492330757413</v>
      </c>
      <c r="BI38" s="8" t="s">
        <v>5</v>
      </c>
      <c r="BJ38" s="10" t="s">
        <v>8</v>
      </c>
      <c r="BK38" s="31"/>
      <c r="BM38" s="7">
        <v>79.31116501598548</v>
      </c>
      <c r="BN38" s="8" t="s">
        <v>5</v>
      </c>
      <c r="BO38" s="9" t="s">
        <v>5</v>
      </c>
      <c r="BQ38" s="7">
        <v>20.688834984014516</v>
      </c>
      <c r="BR38" s="8" t="s">
        <v>5</v>
      </c>
      <c r="BS38" s="9" t="s">
        <v>5</v>
      </c>
    </row>
    <row r="39" spans="1:71" ht="15" x14ac:dyDescent="0.3">
      <c r="A39" s="4" t="s">
        <v>40</v>
      </c>
      <c r="B39" s="7">
        <v>78.607399135266704</v>
      </c>
      <c r="C39" s="8" t="s">
        <v>5</v>
      </c>
      <c r="D39" s="10" t="s">
        <v>178</v>
      </c>
      <c r="F39" s="7">
        <v>21.392600864733343</v>
      </c>
      <c r="G39" s="8" t="s">
        <v>5</v>
      </c>
      <c r="H39" s="10" t="s">
        <v>178</v>
      </c>
      <c r="I39" s="31"/>
      <c r="K39" s="7">
        <v>45.68807218026086</v>
      </c>
      <c r="L39" s="8" t="s">
        <v>5</v>
      </c>
      <c r="M39" s="10" t="s">
        <v>8</v>
      </c>
      <c r="O39" s="7">
        <v>54.311927819739168</v>
      </c>
      <c r="P39" s="8" t="s">
        <v>5</v>
      </c>
      <c r="Q39" s="10" t="s">
        <v>8</v>
      </c>
      <c r="R39" s="31"/>
      <c r="T39" s="7">
        <v>62.38146275674341</v>
      </c>
      <c r="U39" s="8" t="s">
        <v>5</v>
      </c>
      <c r="V39" s="10" t="s">
        <v>13</v>
      </c>
      <c r="X39" s="7">
        <v>37.618537243256625</v>
      </c>
      <c r="Y39" s="8" t="s">
        <v>5</v>
      </c>
      <c r="Z39" s="10" t="s">
        <v>13</v>
      </c>
      <c r="AA39" s="31"/>
      <c r="AC39" s="7">
        <v>36.525605548532312</v>
      </c>
      <c r="AD39" s="8" t="s">
        <v>5</v>
      </c>
      <c r="AE39" s="10" t="s">
        <v>13</v>
      </c>
      <c r="AG39" s="7">
        <v>63.474394451467688</v>
      </c>
      <c r="AH39" s="8" t="s">
        <v>5</v>
      </c>
      <c r="AI39" s="10" t="s">
        <v>13</v>
      </c>
      <c r="AJ39" s="31"/>
      <c r="AL39" s="7">
        <v>64.68455698697872</v>
      </c>
      <c r="AM39" s="8" t="s">
        <v>5</v>
      </c>
      <c r="AN39" s="10" t="s">
        <v>32</v>
      </c>
      <c r="AP39" s="7">
        <v>35.315443013021316</v>
      </c>
      <c r="AQ39" s="8" t="s">
        <v>5</v>
      </c>
      <c r="AR39" s="10" t="s">
        <v>32</v>
      </c>
      <c r="AS39" s="31"/>
      <c r="AU39" s="7">
        <v>56.516215649064748</v>
      </c>
      <c r="AV39" s="8" t="s">
        <v>5</v>
      </c>
      <c r="AW39" s="10" t="s">
        <v>13</v>
      </c>
      <c r="AY39" s="7">
        <v>43.483784350935331</v>
      </c>
      <c r="AZ39" s="8" t="s">
        <v>5</v>
      </c>
      <c r="BA39" s="10" t="s">
        <v>13</v>
      </c>
      <c r="BB39" s="31"/>
      <c r="BD39" s="7">
        <v>42.038736500459514</v>
      </c>
      <c r="BE39" s="8" t="s">
        <v>5</v>
      </c>
      <c r="BF39" s="10" t="s">
        <v>13</v>
      </c>
      <c r="BH39" s="7">
        <v>57.961263499540536</v>
      </c>
      <c r="BI39" s="8" t="s">
        <v>5</v>
      </c>
      <c r="BJ39" s="10" t="s">
        <v>13</v>
      </c>
      <c r="BK39" s="31"/>
      <c r="BM39" s="7">
        <v>84.217071472124331</v>
      </c>
      <c r="BN39" s="8" t="s">
        <v>5</v>
      </c>
      <c r="BO39" s="10" t="s">
        <v>21</v>
      </c>
      <c r="BQ39" s="7">
        <v>15.782928527875709</v>
      </c>
      <c r="BR39" s="8" t="s">
        <v>5</v>
      </c>
      <c r="BS39" s="10" t="s">
        <v>21</v>
      </c>
    </row>
    <row r="40" spans="1:71" ht="15" x14ac:dyDescent="0.3">
      <c r="A40" s="4" t="s">
        <v>41</v>
      </c>
      <c r="B40" s="7">
        <v>72.854379206280058</v>
      </c>
      <c r="C40" s="8" t="s">
        <v>5</v>
      </c>
      <c r="D40" s="10" t="s">
        <v>32</v>
      </c>
      <c r="F40" s="7">
        <v>27.145620793719953</v>
      </c>
      <c r="G40" s="8" t="s">
        <v>5</v>
      </c>
      <c r="H40" s="10" t="s">
        <v>32</v>
      </c>
      <c r="I40" s="31"/>
      <c r="K40" s="7">
        <v>43.793569735330202</v>
      </c>
      <c r="L40" s="8" t="s">
        <v>5</v>
      </c>
      <c r="M40" s="10" t="s">
        <v>13</v>
      </c>
      <c r="O40" s="7">
        <v>56.206430264669827</v>
      </c>
      <c r="P40" s="8" t="s">
        <v>5</v>
      </c>
      <c r="Q40" s="10" t="s">
        <v>13</v>
      </c>
      <c r="R40" s="31"/>
      <c r="T40" s="7">
        <v>61.832038653430708</v>
      </c>
      <c r="U40" s="8" t="s">
        <v>5</v>
      </c>
      <c r="V40" s="10" t="s">
        <v>15</v>
      </c>
      <c r="X40" s="7">
        <v>38.167961346569356</v>
      </c>
      <c r="Y40" s="8" t="s">
        <v>5</v>
      </c>
      <c r="Z40" s="10" t="s">
        <v>15</v>
      </c>
      <c r="AA40" s="31"/>
      <c r="AC40" s="7">
        <v>33.759016067293921</v>
      </c>
      <c r="AD40" s="8" t="s">
        <v>5</v>
      </c>
      <c r="AE40" s="10" t="s">
        <v>15</v>
      </c>
      <c r="AG40" s="7">
        <v>66.240983932706186</v>
      </c>
      <c r="AH40" s="8" t="s">
        <v>5</v>
      </c>
      <c r="AI40" s="10" t="s">
        <v>15</v>
      </c>
      <c r="AJ40" s="31"/>
      <c r="AL40" s="7">
        <v>55.70018569386599</v>
      </c>
      <c r="AM40" s="8" t="s">
        <v>5</v>
      </c>
      <c r="AN40" s="10" t="s">
        <v>28</v>
      </c>
      <c r="AP40" s="7">
        <v>44.299814306134067</v>
      </c>
      <c r="AQ40" s="8" t="s">
        <v>5</v>
      </c>
      <c r="AR40" s="10" t="s">
        <v>28</v>
      </c>
      <c r="AS40" s="31"/>
      <c r="AU40" s="7">
        <v>58.067682939813615</v>
      </c>
      <c r="AV40" s="8" t="s">
        <v>5</v>
      </c>
      <c r="AW40" s="10" t="s">
        <v>15</v>
      </c>
      <c r="AY40" s="7">
        <v>41.932317060186399</v>
      </c>
      <c r="AZ40" s="8" t="s">
        <v>5</v>
      </c>
      <c r="BA40" s="10" t="s">
        <v>15</v>
      </c>
      <c r="BB40" s="31"/>
      <c r="BD40" s="7">
        <v>36.428955040837039</v>
      </c>
      <c r="BE40" s="8" t="s">
        <v>5</v>
      </c>
      <c r="BF40" s="10" t="s">
        <v>15</v>
      </c>
      <c r="BH40" s="7">
        <v>63.571044959163004</v>
      </c>
      <c r="BI40" s="8" t="s">
        <v>5</v>
      </c>
      <c r="BJ40" s="10" t="s">
        <v>15</v>
      </c>
      <c r="BK40" s="31"/>
      <c r="BM40" s="7">
        <v>78.454487816501995</v>
      </c>
      <c r="BN40" s="8" t="s">
        <v>5</v>
      </c>
      <c r="BO40" s="10" t="s">
        <v>13</v>
      </c>
      <c r="BQ40" s="7">
        <v>21.545512183498023</v>
      </c>
      <c r="BR40" s="8" t="s">
        <v>5</v>
      </c>
      <c r="BS40" s="10" t="s">
        <v>13</v>
      </c>
    </row>
    <row r="41" spans="1:71" x14ac:dyDescent="0.3">
      <c r="I41" s="31"/>
      <c r="R41" s="31"/>
      <c r="AA41" s="31"/>
      <c r="AJ41" s="31"/>
      <c r="AS41" s="31"/>
      <c r="BB41" s="31"/>
      <c r="BK41" s="31"/>
    </row>
    <row r="42" spans="1:71" hidden="1" x14ac:dyDescent="0.3">
      <c r="A42" s="104" t="s">
        <v>42</v>
      </c>
      <c r="I42" s="31"/>
      <c r="R42" s="31"/>
      <c r="AA42" s="31"/>
      <c r="AJ42" s="31"/>
      <c r="AS42" s="31"/>
      <c r="BB42" s="31"/>
      <c r="BK42" s="31"/>
    </row>
    <row r="43" spans="1:71" ht="15" hidden="1" x14ac:dyDescent="0.3">
      <c r="A43" s="4" t="s">
        <v>43</v>
      </c>
      <c r="B43" s="7">
        <v>66.53924373790791</v>
      </c>
      <c r="C43" s="8" t="s">
        <v>5</v>
      </c>
      <c r="D43" s="10" t="s">
        <v>21</v>
      </c>
      <c r="F43" s="7">
        <v>33.460756262091955</v>
      </c>
      <c r="G43" s="8" t="s">
        <v>5</v>
      </c>
      <c r="H43" s="10" t="s">
        <v>21</v>
      </c>
      <c r="I43" s="31"/>
      <c r="K43" s="7">
        <v>41.230135325739163</v>
      </c>
      <c r="L43" s="8" t="s">
        <v>5</v>
      </c>
      <c r="M43" s="9" t="s">
        <v>5</v>
      </c>
      <c r="O43" s="7">
        <v>58.769864674260774</v>
      </c>
      <c r="P43" s="8" t="s">
        <v>5</v>
      </c>
      <c r="Q43" s="9" t="s">
        <v>5</v>
      </c>
      <c r="R43" s="31"/>
      <c r="T43" s="7">
        <v>50.471750503518173</v>
      </c>
      <c r="U43" s="8" t="s">
        <v>5</v>
      </c>
      <c r="V43" s="9" t="s">
        <v>5</v>
      </c>
      <c r="X43" s="7">
        <v>49.528249496481727</v>
      </c>
      <c r="Y43" s="8" t="s">
        <v>5</v>
      </c>
      <c r="Z43" s="9" t="s">
        <v>5</v>
      </c>
      <c r="AA43" s="31"/>
      <c r="AC43" s="7">
        <v>25.755729302575027</v>
      </c>
      <c r="AD43" s="8" t="s">
        <v>5</v>
      </c>
      <c r="AE43" s="9" t="s">
        <v>5</v>
      </c>
      <c r="AG43" s="7">
        <v>74.244270697424838</v>
      </c>
      <c r="AH43" s="8" t="s">
        <v>5</v>
      </c>
      <c r="AI43" s="9" t="s">
        <v>5</v>
      </c>
      <c r="AJ43" s="31"/>
      <c r="AL43" s="7">
        <v>49.306088392471402</v>
      </c>
      <c r="AM43" s="8" t="s">
        <v>5</v>
      </c>
      <c r="AN43" s="10" t="s">
        <v>21</v>
      </c>
      <c r="AP43" s="7">
        <v>50.693911607528484</v>
      </c>
      <c r="AQ43" s="8" t="s">
        <v>5</v>
      </c>
      <c r="AR43" s="10" t="s">
        <v>21</v>
      </c>
      <c r="AS43" s="31"/>
      <c r="AU43" s="7">
        <v>51.550804963061879</v>
      </c>
      <c r="AV43" s="8" t="s">
        <v>5</v>
      </c>
      <c r="AW43" s="10" t="s">
        <v>8</v>
      </c>
      <c r="AY43" s="7">
        <v>48.449195036937994</v>
      </c>
      <c r="AZ43" s="8" t="s">
        <v>5</v>
      </c>
      <c r="BA43" s="10" t="s">
        <v>8</v>
      </c>
      <c r="BB43" s="31"/>
      <c r="BD43" s="7">
        <v>27.415236505828624</v>
      </c>
      <c r="BE43" s="8" t="s">
        <v>5</v>
      </c>
      <c r="BF43" s="10" t="s">
        <v>21</v>
      </c>
      <c r="BH43" s="7">
        <v>72.584763494171284</v>
      </c>
      <c r="BI43" s="8" t="s">
        <v>5</v>
      </c>
      <c r="BJ43" s="10" t="s">
        <v>21</v>
      </c>
      <c r="BK43" s="31"/>
      <c r="BM43" s="7">
        <v>69.69120208171185</v>
      </c>
      <c r="BN43" s="8" t="s">
        <v>5</v>
      </c>
      <c r="BO43" s="10" t="s">
        <v>8</v>
      </c>
      <c r="BQ43" s="7">
        <v>30.308797918288001</v>
      </c>
      <c r="BR43" s="8" t="s">
        <v>5</v>
      </c>
      <c r="BS43" s="10" t="s">
        <v>8</v>
      </c>
    </row>
    <row r="44" spans="1:71" ht="15" hidden="1" x14ac:dyDescent="0.3">
      <c r="A44" s="4" t="s">
        <v>44</v>
      </c>
      <c r="B44" s="7">
        <v>67.868373186765581</v>
      </c>
      <c r="C44" s="8" t="s">
        <v>5</v>
      </c>
      <c r="D44" s="10" t="s">
        <v>15</v>
      </c>
      <c r="F44" s="7">
        <v>32.131626813234938</v>
      </c>
      <c r="G44" s="8" t="s">
        <v>5</v>
      </c>
      <c r="H44" s="10" t="s">
        <v>15</v>
      </c>
      <c r="I44" s="31"/>
      <c r="K44" s="7">
        <v>40.199871269784346</v>
      </c>
      <c r="L44" s="8" t="s">
        <v>5</v>
      </c>
      <c r="M44" s="9" t="s">
        <v>5</v>
      </c>
      <c r="O44" s="7">
        <v>59.800128730216031</v>
      </c>
      <c r="P44" s="8" t="s">
        <v>5</v>
      </c>
      <c r="Q44" s="9" t="s">
        <v>5</v>
      </c>
      <c r="R44" s="31"/>
      <c r="T44" s="7">
        <v>53.968557566092358</v>
      </c>
      <c r="U44" s="8" t="s">
        <v>5</v>
      </c>
      <c r="V44" s="9" t="s">
        <v>5</v>
      </c>
      <c r="X44" s="7">
        <v>46.03144243390814</v>
      </c>
      <c r="Y44" s="8" t="s">
        <v>5</v>
      </c>
      <c r="Z44" s="9" t="s">
        <v>5</v>
      </c>
      <c r="AA44" s="31"/>
      <c r="AC44" s="7">
        <v>28.727922358692904</v>
      </c>
      <c r="AD44" s="8" t="s">
        <v>5</v>
      </c>
      <c r="AE44" s="9" t="s">
        <v>5</v>
      </c>
      <c r="AG44" s="7">
        <v>71.272077641307703</v>
      </c>
      <c r="AH44" s="8" t="s">
        <v>5</v>
      </c>
      <c r="AI44" s="9" t="s">
        <v>5</v>
      </c>
      <c r="AJ44" s="31"/>
      <c r="AL44" s="7">
        <v>54.266814865639276</v>
      </c>
      <c r="AM44" s="8" t="s">
        <v>5</v>
      </c>
      <c r="AN44" s="10" t="s">
        <v>8</v>
      </c>
      <c r="AP44" s="7">
        <v>45.733185134361257</v>
      </c>
      <c r="AQ44" s="8" t="s">
        <v>5</v>
      </c>
      <c r="AR44" s="10" t="s">
        <v>8</v>
      </c>
      <c r="AS44" s="31"/>
      <c r="AU44" s="7">
        <v>50.507990391326821</v>
      </c>
      <c r="AV44" s="8" t="s">
        <v>5</v>
      </c>
      <c r="AW44" s="10" t="s">
        <v>13</v>
      </c>
      <c r="AY44" s="7">
        <v>49.492009608673712</v>
      </c>
      <c r="AZ44" s="8" t="s">
        <v>5</v>
      </c>
      <c r="BA44" s="10" t="s">
        <v>13</v>
      </c>
      <c r="BB44" s="31"/>
      <c r="BD44" s="7">
        <v>30.254477121488115</v>
      </c>
      <c r="BE44" s="8" t="s">
        <v>5</v>
      </c>
      <c r="BF44" s="10" t="s">
        <v>15</v>
      </c>
      <c r="BH44" s="7">
        <v>69.745522878512404</v>
      </c>
      <c r="BI44" s="8" t="s">
        <v>5</v>
      </c>
      <c r="BJ44" s="10" t="s">
        <v>15</v>
      </c>
      <c r="BK44" s="31"/>
      <c r="BM44" s="7">
        <v>76.820269202221127</v>
      </c>
      <c r="BN44" s="8" t="s">
        <v>5</v>
      </c>
      <c r="BO44" s="10" t="s">
        <v>8</v>
      </c>
      <c r="BQ44" s="7">
        <v>23.179730797779278</v>
      </c>
      <c r="BR44" s="8" t="s">
        <v>5</v>
      </c>
      <c r="BS44" s="10" t="s">
        <v>8</v>
      </c>
    </row>
    <row r="45" spans="1:71" ht="15" hidden="1" x14ac:dyDescent="0.3">
      <c r="A45" s="4" t="s">
        <v>45</v>
      </c>
      <c r="B45" s="7">
        <v>70.256218989276817</v>
      </c>
      <c r="C45" s="8" t="s">
        <v>5</v>
      </c>
      <c r="D45" s="10" t="s">
        <v>8</v>
      </c>
      <c r="F45" s="7">
        <v>29.74378101072352</v>
      </c>
      <c r="G45" s="8" t="s">
        <v>5</v>
      </c>
      <c r="H45" s="10" t="s">
        <v>8</v>
      </c>
      <c r="I45" s="31"/>
      <c r="K45" s="7">
        <v>38.973744931259006</v>
      </c>
      <c r="L45" s="8" t="s">
        <v>5</v>
      </c>
      <c r="M45" s="9" t="s">
        <v>5</v>
      </c>
      <c r="O45" s="7">
        <v>61.026255068741328</v>
      </c>
      <c r="P45" s="8" t="s">
        <v>5</v>
      </c>
      <c r="Q45" s="9" t="s">
        <v>5</v>
      </c>
      <c r="R45" s="31"/>
      <c r="T45" s="7">
        <v>51.845676370493919</v>
      </c>
      <c r="U45" s="8" t="s">
        <v>5</v>
      </c>
      <c r="V45" s="9" t="s">
        <v>5</v>
      </c>
      <c r="X45" s="7">
        <v>48.154323629506479</v>
      </c>
      <c r="Y45" s="8" t="s">
        <v>5</v>
      </c>
      <c r="Z45" s="9" t="s">
        <v>5</v>
      </c>
      <c r="AA45" s="31"/>
      <c r="AC45" s="7">
        <v>29.107670735495589</v>
      </c>
      <c r="AD45" s="8" t="s">
        <v>5</v>
      </c>
      <c r="AE45" s="9" t="s">
        <v>5</v>
      </c>
      <c r="AG45" s="7">
        <v>70.892329264504781</v>
      </c>
      <c r="AH45" s="8" t="s">
        <v>5</v>
      </c>
      <c r="AI45" s="9" t="s">
        <v>5</v>
      </c>
      <c r="AJ45" s="31"/>
      <c r="AL45" s="7">
        <v>57.140909256883276</v>
      </c>
      <c r="AM45" s="8" t="s">
        <v>5</v>
      </c>
      <c r="AN45" s="10" t="s">
        <v>13</v>
      </c>
      <c r="AP45" s="7">
        <v>42.859090743117143</v>
      </c>
      <c r="AQ45" s="8" t="s">
        <v>5</v>
      </c>
      <c r="AR45" s="10" t="s">
        <v>13</v>
      </c>
      <c r="AS45" s="31"/>
      <c r="AU45" s="7">
        <v>49.603034509296492</v>
      </c>
      <c r="AV45" s="8" t="s">
        <v>5</v>
      </c>
      <c r="AW45" s="10" t="s">
        <v>15</v>
      </c>
      <c r="AY45" s="7">
        <v>50.396965490703892</v>
      </c>
      <c r="AZ45" s="8" t="s">
        <v>5</v>
      </c>
      <c r="BA45" s="10" t="s">
        <v>15</v>
      </c>
      <c r="BB45" s="31"/>
      <c r="BD45" s="7">
        <v>32.572058780768252</v>
      </c>
      <c r="BE45" s="8" t="s">
        <v>5</v>
      </c>
      <c r="BF45" s="10" t="s">
        <v>70</v>
      </c>
      <c r="BH45" s="7">
        <v>67.42794121923211</v>
      </c>
      <c r="BI45" s="8" t="s">
        <v>5</v>
      </c>
      <c r="BJ45" s="10" t="s">
        <v>70</v>
      </c>
      <c r="BK45" s="31"/>
      <c r="BM45" s="7">
        <v>81.927257948671169</v>
      </c>
      <c r="BN45" s="8" t="s">
        <v>5</v>
      </c>
      <c r="BO45" s="10" t="s">
        <v>8</v>
      </c>
      <c r="BQ45" s="7">
        <v>18.072742051329005</v>
      </c>
      <c r="BR45" s="8" t="s">
        <v>5</v>
      </c>
      <c r="BS45" s="10" t="s">
        <v>8</v>
      </c>
    </row>
    <row r="46" spans="1:71" ht="15" hidden="1" x14ac:dyDescent="0.3">
      <c r="A46" s="4" t="s">
        <v>46</v>
      </c>
      <c r="B46" s="7">
        <v>71.166401586875452</v>
      </c>
      <c r="C46" s="8" t="s">
        <v>5</v>
      </c>
      <c r="D46" s="10" t="s">
        <v>39</v>
      </c>
      <c r="F46" s="7">
        <v>28.833598413124729</v>
      </c>
      <c r="G46" s="8" t="s">
        <v>5</v>
      </c>
      <c r="H46" s="10" t="s">
        <v>39</v>
      </c>
      <c r="I46" s="31"/>
      <c r="K46" s="7">
        <v>39.465920865465328</v>
      </c>
      <c r="L46" s="8" t="s">
        <v>5</v>
      </c>
      <c r="M46" s="9" t="s">
        <v>5</v>
      </c>
      <c r="O46" s="7">
        <v>60.534079134534736</v>
      </c>
      <c r="P46" s="8" t="s">
        <v>5</v>
      </c>
      <c r="Q46" s="9" t="s">
        <v>5</v>
      </c>
      <c r="R46" s="31"/>
      <c r="T46" s="7">
        <v>52.648112304960037</v>
      </c>
      <c r="U46" s="8" t="s">
        <v>5</v>
      </c>
      <c r="V46" s="9" t="s">
        <v>5</v>
      </c>
      <c r="X46" s="7">
        <v>47.351887695040027</v>
      </c>
      <c r="Y46" s="8" t="s">
        <v>5</v>
      </c>
      <c r="Z46" s="9" t="s">
        <v>5</v>
      </c>
      <c r="AA46" s="31"/>
      <c r="AC46" s="7">
        <v>29.160202773058643</v>
      </c>
      <c r="AD46" s="8" t="s">
        <v>5</v>
      </c>
      <c r="AE46" s="9" t="s">
        <v>5</v>
      </c>
      <c r="AG46" s="7">
        <v>70.8397972269414</v>
      </c>
      <c r="AH46" s="8" t="s">
        <v>5</v>
      </c>
      <c r="AI46" s="9" t="s">
        <v>5</v>
      </c>
      <c r="AJ46" s="31"/>
      <c r="AL46" s="7">
        <v>63.022329737733941</v>
      </c>
      <c r="AM46" s="8" t="s">
        <v>5</v>
      </c>
      <c r="AN46" s="10" t="s">
        <v>21</v>
      </c>
      <c r="AP46" s="7">
        <v>36.977670262266159</v>
      </c>
      <c r="AQ46" s="8" t="s">
        <v>5</v>
      </c>
      <c r="AR46" s="10" t="s">
        <v>21</v>
      </c>
      <c r="AS46" s="31"/>
      <c r="AU46" s="7">
        <v>45.383460878411761</v>
      </c>
      <c r="AV46" s="8" t="s">
        <v>5</v>
      </c>
      <c r="AW46" s="10" t="s">
        <v>17</v>
      </c>
      <c r="AY46" s="7">
        <v>54.616539121588303</v>
      </c>
      <c r="AZ46" s="8" t="s">
        <v>5</v>
      </c>
      <c r="BA46" s="10" t="s">
        <v>17</v>
      </c>
      <c r="BB46" s="31"/>
      <c r="BD46" s="7">
        <v>37.095559820923832</v>
      </c>
      <c r="BE46" s="8" t="s">
        <v>5</v>
      </c>
      <c r="BF46" s="10" t="s">
        <v>74</v>
      </c>
      <c r="BH46" s="7">
        <v>62.904440179076204</v>
      </c>
      <c r="BI46" s="8" t="s">
        <v>5</v>
      </c>
      <c r="BJ46" s="10" t="s">
        <v>74</v>
      </c>
      <c r="BK46" s="31"/>
      <c r="BM46" s="7">
        <v>86.554071249229921</v>
      </c>
      <c r="BN46" s="8" t="s">
        <v>5</v>
      </c>
      <c r="BO46" s="10" t="s">
        <v>8</v>
      </c>
      <c r="BQ46" s="7">
        <v>13.445928750770014</v>
      </c>
      <c r="BR46" s="8" t="s">
        <v>5</v>
      </c>
      <c r="BS46" s="10" t="s">
        <v>8</v>
      </c>
    </row>
    <row r="47" spans="1:71" hidden="1" x14ac:dyDescent="0.3">
      <c r="I47" s="31"/>
      <c r="R47" s="31"/>
      <c r="AA47" s="31"/>
      <c r="AJ47" s="31"/>
      <c r="AS47" s="31"/>
      <c r="BB47" s="31"/>
      <c r="BK47" s="31"/>
    </row>
    <row r="48" spans="1:71" x14ac:dyDescent="0.3">
      <c r="A48" s="6" t="s">
        <v>47</v>
      </c>
      <c r="I48" s="31"/>
      <c r="R48" s="31"/>
      <c r="AA48" s="31"/>
      <c r="AJ48" s="31"/>
      <c r="AS48" s="31"/>
      <c r="BB48" s="31"/>
      <c r="BK48" s="31"/>
    </row>
    <row r="49" spans="1:71" ht="15" x14ac:dyDescent="0.3">
      <c r="A49" s="4" t="s">
        <v>48</v>
      </c>
      <c r="B49" s="7">
        <v>70.650883900838764</v>
      </c>
      <c r="C49" s="8" t="s">
        <v>5</v>
      </c>
      <c r="D49" s="10" t="s">
        <v>8</v>
      </c>
      <c r="F49" s="7">
        <v>29.349116099162348</v>
      </c>
      <c r="G49" s="8" t="s">
        <v>5</v>
      </c>
      <c r="H49" s="10" t="s">
        <v>8</v>
      </c>
      <c r="I49" s="31"/>
      <c r="K49" s="7">
        <v>40.190816353928504</v>
      </c>
      <c r="L49" s="8" t="s">
        <v>5</v>
      </c>
      <c r="M49" s="9" t="s">
        <v>5</v>
      </c>
      <c r="O49" s="7">
        <v>59.809183646073031</v>
      </c>
      <c r="P49" s="8" t="s">
        <v>5</v>
      </c>
      <c r="Q49" s="9" t="s">
        <v>5</v>
      </c>
      <c r="R49" s="31"/>
      <c r="T49" s="7">
        <v>55.270952820958982</v>
      </c>
      <c r="U49" s="8" t="s">
        <v>5</v>
      </c>
      <c r="V49" s="10" t="s">
        <v>21</v>
      </c>
      <c r="X49" s="7">
        <v>44.729047179042603</v>
      </c>
      <c r="Y49" s="8" t="s">
        <v>5</v>
      </c>
      <c r="Z49" s="10" t="s">
        <v>21</v>
      </c>
      <c r="AA49" s="31"/>
      <c r="AC49" s="7">
        <v>31.081594203068118</v>
      </c>
      <c r="AD49" s="8" t="s">
        <v>5</v>
      </c>
      <c r="AE49" s="10" t="s">
        <v>8</v>
      </c>
      <c r="AG49" s="7">
        <v>68.918405796932944</v>
      </c>
      <c r="AH49" s="8" t="s">
        <v>5</v>
      </c>
      <c r="AI49" s="10" t="s">
        <v>8</v>
      </c>
      <c r="AJ49" s="31"/>
      <c r="AL49" s="7">
        <v>56.858298157734012</v>
      </c>
      <c r="AM49" s="8" t="s">
        <v>5</v>
      </c>
      <c r="AN49" s="10" t="s">
        <v>8</v>
      </c>
      <c r="AP49" s="7">
        <v>43.14170184226758</v>
      </c>
      <c r="AQ49" s="8" t="s">
        <v>5</v>
      </c>
      <c r="AR49" s="10" t="s">
        <v>8</v>
      </c>
      <c r="AS49" s="31"/>
      <c r="AU49" s="7">
        <v>51.987996118223393</v>
      </c>
      <c r="AV49" s="8" t="s">
        <v>5</v>
      </c>
      <c r="AW49" s="10" t="s">
        <v>21</v>
      </c>
      <c r="AY49" s="7">
        <v>48.01200388177822</v>
      </c>
      <c r="AZ49" s="8" t="s">
        <v>5</v>
      </c>
      <c r="BA49" s="10" t="s">
        <v>21</v>
      </c>
      <c r="BB49" s="31"/>
      <c r="BD49" s="7">
        <v>34.216767642255618</v>
      </c>
      <c r="BE49" s="8" t="s">
        <v>5</v>
      </c>
      <c r="BF49" s="10" t="s">
        <v>8</v>
      </c>
      <c r="BH49" s="7">
        <v>65.783232357745646</v>
      </c>
      <c r="BI49" s="8" t="s">
        <v>5</v>
      </c>
      <c r="BJ49" s="10" t="s">
        <v>8</v>
      </c>
      <c r="BK49" s="31"/>
      <c r="BM49" s="7">
        <v>79.927242935338768</v>
      </c>
      <c r="BN49" s="8" t="s">
        <v>5</v>
      </c>
      <c r="BO49" s="10" t="s">
        <v>8</v>
      </c>
      <c r="BQ49" s="7">
        <v>20.072757064662031</v>
      </c>
      <c r="BR49" s="8" t="s">
        <v>5</v>
      </c>
      <c r="BS49" s="10" t="s">
        <v>8</v>
      </c>
    </row>
    <row r="50" spans="1:71" ht="15" x14ac:dyDescent="0.3">
      <c r="A50" s="4" t="s">
        <v>49</v>
      </c>
      <c r="B50" s="7">
        <v>67.697756064703853</v>
      </c>
      <c r="C50" s="8" t="s">
        <v>5</v>
      </c>
      <c r="D50" s="10" t="s">
        <v>8</v>
      </c>
      <c r="F50" s="7">
        <v>32.302243935296275</v>
      </c>
      <c r="G50" s="8" t="s">
        <v>5</v>
      </c>
      <c r="H50" s="10" t="s">
        <v>8</v>
      </c>
      <c r="I50" s="31"/>
      <c r="K50" s="7">
        <v>37.471336142706086</v>
      </c>
      <c r="L50" s="8" t="s">
        <v>5</v>
      </c>
      <c r="M50" s="9" t="s">
        <v>5</v>
      </c>
      <c r="O50" s="7">
        <v>62.528663857293942</v>
      </c>
      <c r="P50" s="8" t="s">
        <v>5</v>
      </c>
      <c r="Q50" s="9" t="s">
        <v>5</v>
      </c>
      <c r="R50" s="31"/>
      <c r="T50" s="7">
        <v>50.456054622640892</v>
      </c>
      <c r="U50" s="8" t="s">
        <v>5</v>
      </c>
      <c r="V50" s="10" t="s">
        <v>8</v>
      </c>
      <c r="X50" s="7">
        <v>49.543945377359094</v>
      </c>
      <c r="Y50" s="8" t="s">
        <v>5</v>
      </c>
      <c r="Z50" s="10" t="s">
        <v>8</v>
      </c>
      <c r="AA50" s="31"/>
      <c r="AC50" s="7">
        <v>26.508689398924318</v>
      </c>
      <c r="AD50" s="8" t="s">
        <v>5</v>
      </c>
      <c r="AE50" s="10" t="s">
        <v>8</v>
      </c>
      <c r="AG50" s="7">
        <v>73.491310601075639</v>
      </c>
      <c r="AH50" s="8" t="s">
        <v>5</v>
      </c>
      <c r="AI50" s="10" t="s">
        <v>8</v>
      </c>
      <c r="AJ50" s="31"/>
      <c r="AL50" s="7">
        <v>54.5906041864164</v>
      </c>
      <c r="AM50" s="8" t="s">
        <v>5</v>
      </c>
      <c r="AN50" s="9" t="s">
        <v>5</v>
      </c>
      <c r="AP50" s="7">
        <v>45.409395813583536</v>
      </c>
      <c r="AQ50" s="8" t="s">
        <v>5</v>
      </c>
      <c r="AR50" s="9" t="s">
        <v>5</v>
      </c>
      <c r="AS50" s="31"/>
      <c r="AU50" s="7">
        <v>47.268688656269362</v>
      </c>
      <c r="AV50" s="8" t="s">
        <v>5</v>
      </c>
      <c r="AW50" s="10" t="s">
        <v>8</v>
      </c>
      <c r="AY50" s="7">
        <v>52.731311343730603</v>
      </c>
      <c r="AZ50" s="8" t="s">
        <v>5</v>
      </c>
      <c r="BA50" s="10" t="s">
        <v>8</v>
      </c>
      <c r="BB50" s="31"/>
      <c r="BD50" s="7">
        <v>30.257572762743219</v>
      </c>
      <c r="BE50" s="8" t="s">
        <v>5</v>
      </c>
      <c r="BF50" s="10" t="s">
        <v>8</v>
      </c>
      <c r="BH50" s="7">
        <v>69.742427237256678</v>
      </c>
      <c r="BI50" s="8" t="s">
        <v>5</v>
      </c>
      <c r="BJ50" s="10" t="s">
        <v>8</v>
      </c>
      <c r="BK50" s="31"/>
      <c r="BM50" s="7">
        <v>78.559849312749293</v>
      </c>
      <c r="BN50" s="8" t="s">
        <v>5</v>
      </c>
      <c r="BO50" s="10" t="s">
        <v>13</v>
      </c>
      <c r="BQ50" s="7">
        <v>21.440150687250792</v>
      </c>
      <c r="BR50" s="8" t="s">
        <v>5</v>
      </c>
      <c r="BS50" s="10" t="s">
        <v>13</v>
      </c>
    </row>
    <row r="51" spans="1:71" ht="15" x14ac:dyDescent="0.3">
      <c r="A51" s="4" t="s">
        <v>50</v>
      </c>
      <c r="B51" s="7">
        <v>64.779053658060576</v>
      </c>
      <c r="C51" s="8" t="s">
        <v>5</v>
      </c>
      <c r="D51" s="10" t="s">
        <v>8</v>
      </c>
      <c r="F51" s="7">
        <v>35.220946341939637</v>
      </c>
      <c r="G51" s="8" t="s">
        <v>5</v>
      </c>
      <c r="H51" s="10" t="s">
        <v>8</v>
      </c>
      <c r="I51" s="31"/>
      <c r="K51" s="7">
        <v>41.154406329731628</v>
      </c>
      <c r="L51" s="8" t="s">
        <v>5</v>
      </c>
      <c r="M51" s="9" t="s">
        <v>5</v>
      </c>
      <c r="O51" s="7">
        <v>58.845593670268613</v>
      </c>
      <c r="P51" s="8" t="s">
        <v>5</v>
      </c>
      <c r="Q51" s="9" t="s">
        <v>5</v>
      </c>
      <c r="R51" s="31"/>
      <c r="T51" s="7">
        <v>48.10762716785581</v>
      </c>
      <c r="U51" s="8" t="s">
        <v>5</v>
      </c>
      <c r="V51" s="10" t="s">
        <v>13</v>
      </c>
      <c r="X51" s="7">
        <v>51.892372832144538</v>
      </c>
      <c r="Y51" s="8" t="s">
        <v>5</v>
      </c>
      <c r="Z51" s="10" t="s">
        <v>13</v>
      </c>
      <c r="AA51" s="31"/>
      <c r="AC51" s="7">
        <v>23.489235698492809</v>
      </c>
      <c r="AD51" s="8" t="s">
        <v>5</v>
      </c>
      <c r="AE51" s="10" t="s">
        <v>8</v>
      </c>
      <c r="AG51" s="7">
        <v>76.51076430150728</v>
      </c>
      <c r="AH51" s="8" t="s">
        <v>5</v>
      </c>
      <c r="AI51" s="10" t="s">
        <v>8</v>
      </c>
      <c r="AJ51" s="31"/>
      <c r="AL51" s="7">
        <v>52.966100456462343</v>
      </c>
      <c r="AM51" s="8" t="s">
        <v>5</v>
      </c>
      <c r="AN51" s="10" t="s">
        <v>8</v>
      </c>
      <c r="AP51" s="7">
        <v>47.033899543537991</v>
      </c>
      <c r="AQ51" s="8" t="s">
        <v>5</v>
      </c>
      <c r="AR51" s="10" t="s">
        <v>8</v>
      </c>
      <c r="AS51" s="31"/>
      <c r="AU51" s="7">
        <v>47.122374396098863</v>
      </c>
      <c r="AV51" s="8" t="s">
        <v>5</v>
      </c>
      <c r="AW51" s="10" t="s">
        <v>13</v>
      </c>
      <c r="AY51" s="7">
        <v>52.877625603901478</v>
      </c>
      <c r="AZ51" s="8" t="s">
        <v>5</v>
      </c>
      <c r="BA51" s="10" t="s">
        <v>13</v>
      </c>
      <c r="BB51" s="31"/>
      <c r="BD51" s="7">
        <v>26.884863069697285</v>
      </c>
      <c r="BE51" s="8" t="s">
        <v>5</v>
      </c>
      <c r="BF51" s="10" t="s">
        <v>8</v>
      </c>
      <c r="BH51" s="7">
        <v>73.115136930302725</v>
      </c>
      <c r="BI51" s="8" t="s">
        <v>5</v>
      </c>
      <c r="BJ51" s="10" t="s">
        <v>8</v>
      </c>
      <c r="BK51" s="31"/>
      <c r="BM51" s="7">
        <v>73.326777471451464</v>
      </c>
      <c r="BN51" s="8" t="s">
        <v>5</v>
      </c>
      <c r="BO51" s="10" t="s">
        <v>21</v>
      </c>
      <c r="BQ51" s="7">
        <v>26.673222528548596</v>
      </c>
      <c r="BR51" s="8" t="s">
        <v>5</v>
      </c>
      <c r="BS51" s="10" t="s">
        <v>21</v>
      </c>
    </row>
    <row r="52" spans="1:71" ht="14.4" thickBot="1" x14ac:dyDescent="0.35">
      <c r="A52" s="12"/>
      <c r="B52" s="13"/>
      <c r="C52" s="13"/>
      <c r="D52" s="13"/>
      <c r="E52" s="13"/>
      <c r="F52" s="13"/>
      <c r="G52" s="13"/>
      <c r="H52" s="13"/>
      <c r="I52" s="88"/>
      <c r="J52" s="13"/>
      <c r="K52" s="13"/>
      <c r="L52" s="13"/>
      <c r="M52" s="13"/>
      <c r="N52" s="13"/>
      <c r="O52" s="13"/>
      <c r="P52" s="13"/>
      <c r="Q52" s="13"/>
      <c r="R52" s="88"/>
      <c r="S52" s="13"/>
      <c r="T52" s="13"/>
      <c r="U52" s="13"/>
      <c r="V52" s="13"/>
      <c r="W52" s="13"/>
      <c r="X52" s="13"/>
      <c r="Y52" s="13"/>
      <c r="Z52" s="13"/>
      <c r="AA52" s="88"/>
      <c r="AB52" s="13"/>
      <c r="AC52" s="13"/>
      <c r="AD52" s="13"/>
      <c r="AE52" s="13"/>
      <c r="AF52" s="13"/>
      <c r="AG52" s="13"/>
      <c r="AH52" s="13"/>
      <c r="AI52" s="13"/>
      <c r="AJ52" s="88"/>
      <c r="AK52" s="13"/>
      <c r="AL52" s="13"/>
      <c r="AM52" s="13"/>
      <c r="AN52" s="13"/>
      <c r="AO52" s="13"/>
      <c r="AP52" s="13"/>
      <c r="AQ52" s="13"/>
      <c r="AR52" s="13"/>
      <c r="AS52" s="88"/>
      <c r="AT52" s="13"/>
      <c r="AU52" s="13"/>
      <c r="AV52" s="13"/>
      <c r="AW52" s="13"/>
      <c r="AX52" s="13"/>
      <c r="AY52" s="13"/>
      <c r="AZ52" s="13"/>
      <c r="BA52" s="13"/>
      <c r="BB52" s="88"/>
      <c r="BC52" s="13"/>
      <c r="BD52" s="13"/>
      <c r="BE52" s="13"/>
      <c r="BF52" s="13"/>
      <c r="BG52" s="13"/>
      <c r="BH52" s="13"/>
      <c r="BI52" s="13"/>
      <c r="BJ52" s="13"/>
      <c r="BK52" s="88"/>
      <c r="BL52" s="13"/>
      <c r="BM52" s="13"/>
      <c r="BN52" s="13"/>
      <c r="BO52" s="13"/>
      <c r="BP52" s="13"/>
      <c r="BQ52" s="13"/>
      <c r="BR52" s="13"/>
      <c r="BS52" s="13"/>
    </row>
    <row r="54" spans="1:71" x14ac:dyDescent="0.3">
      <c r="A54" s="276" t="s">
        <v>52</v>
      </c>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6"/>
      <c r="BS54" s="276"/>
    </row>
    <row r="55" spans="1:71" ht="22.95" customHeight="1" x14ac:dyDescent="0.3">
      <c r="A55" s="276" t="s">
        <v>53</v>
      </c>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6"/>
      <c r="BS55" s="276"/>
    </row>
    <row r="56" spans="1:71" x14ac:dyDescent="0.3">
      <c r="A56" s="276" t="s">
        <v>54</v>
      </c>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6"/>
      <c r="BJ56" s="276"/>
      <c r="BK56" s="276"/>
      <c r="BL56" s="276"/>
      <c r="BM56" s="276"/>
      <c r="BN56" s="276"/>
      <c r="BO56" s="276"/>
      <c r="BP56" s="276"/>
      <c r="BQ56" s="276"/>
      <c r="BR56" s="276"/>
      <c r="BS56" s="276"/>
    </row>
    <row r="57" spans="1:71" x14ac:dyDescent="0.3">
      <c r="A57" s="276" t="s">
        <v>55</v>
      </c>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c r="BN57" s="276"/>
      <c r="BO57" s="276"/>
      <c r="BP57" s="276"/>
      <c r="BQ57" s="276"/>
      <c r="BR57" s="276"/>
      <c r="BS57" s="276"/>
    </row>
    <row r="58" spans="1:71" x14ac:dyDescent="0.3">
      <c r="A58" s="277" t="s">
        <v>54</v>
      </c>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7"/>
      <c r="BR58" s="277"/>
      <c r="BS58" s="277"/>
    </row>
  </sheetData>
  <mergeCells count="30">
    <mergeCell ref="A2:BS2"/>
    <mergeCell ref="B3:H3"/>
    <mergeCell ref="K3:Q3"/>
    <mergeCell ref="T3:Z3"/>
    <mergeCell ref="AC3:AI3"/>
    <mergeCell ref="AL3:AR3"/>
    <mergeCell ref="AU3:BA3"/>
    <mergeCell ref="BD3:BJ3"/>
    <mergeCell ref="BM3:BS3"/>
    <mergeCell ref="F4:H4"/>
    <mergeCell ref="K4:M4"/>
    <mergeCell ref="O4:Q4"/>
    <mergeCell ref="T4:V4"/>
    <mergeCell ref="X4:Z4"/>
    <mergeCell ref="A56:BS56"/>
    <mergeCell ref="A57:BS57"/>
    <mergeCell ref="A58:BS58"/>
    <mergeCell ref="BD4:BF4"/>
    <mergeCell ref="BH4:BJ4"/>
    <mergeCell ref="BM4:BO4"/>
    <mergeCell ref="BQ4:BS4"/>
    <mergeCell ref="A54:BS54"/>
    <mergeCell ref="A55:BS55"/>
    <mergeCell ref="AC4:AE4"/>
    <mergeCell ref="AG4:AI4"/>
    <mergeCell ref="AL4:AN4"/>
    <mergeCell ref="AP4:AR4"/>
    <mergeCell ref="AU4:AW4"/>
    <mergeCell ref="AY4:BA4"/>
    <mergeCell ref="B4:D4"/>
  </mergeCells>
  <pageMargins left="0.48000000000000004" right="0.48000000000000004" top="0.3" bottom="0.46000000000000008" header="0.18" footer="0.2"/>
  <pageSetup scale="80"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0FA8-5712-42C2-A71D-4487E0ED1C66}">
  <sheetPr>
    <tabColor rgb="FF00B0F0"/>
  </sheetPr>
  <dimension ref="A1:V38"/>
  <sheetViews>
    <sheetView showGridLines="0" zoomScaleNormal="100" workbookViewId="0"/>
  </sheetViews>
  <sheetFormatPr baseColWidth="10" defaultColWidth="11.44140625" defaultRowHeight="16.2" x14ac:dyDescent="0.3"/>
  <cols>
    <col min="1" max="1" width="24.21875" customWidth="1"/>
    <col min="3" max="3" width="3.109375" style="169" customWidth="1"/>
    <col min="5" max="5" width="4.21875" style="169" customWidth="1"/>
    <col min="6" max="6" width="12" customWidth="1"/>
    <col min="7" max="7" width="3.21875" style="169" customWidth="1"/>
    <col min="9" max="9" width="3.5546875" style="169" customWidth="1"/>
    <col min="10" max="10" width="7.88671875" customWidth="1"/>
    <col min="11" max="11" width="3.5546875" style="169" customWidth="1"/>
  </cols>
  <sheetData>
    <row r="1" spans="1:22" x14ac:dyDescent="0.3">
      <c r="A1" s="33" t="s">
        <v>105</v>
      </c>
      <c r="B1" s="34" t="s">
        <v>54</v>
      </c>
      <c r="C1" s="187"/>
      <c r="D1" s="33" t="s">
        <v>54</v>
      </c>
      <c r="E1" s="200"/>
      <c r="F1" s="33"/>
      <c r="G1" s="200"/>
      <c r="H1" s="16"/>
      <c r="I1" s="200"/>
    </row>
    <row r="2" spans="1:22" ht="30" customHeight="1" x14ac:dyDescent="0.3">
      <c r="A2" s="243" t="s">
        <v>404</v>
      </c>
      <c r="B2" s="243"/>
      <c r="C2" s="243"/>
      <c r="D2" s="243"/>
      <c r="E2" s="243"/>
      <c r="F2" s="243"/>
      <c r="G2" s="243"/>
      <c r="H2" s="243"/>
      <c r="I2" s="243"/>
      <c r="J2" s="243"/>
      <c r="K2" s="243"/>
    </row>
    <row r="3" spans="1:22" ht="41.4" customHeight="1" x14ac:dyDescent="0.3">
      <c r="A3" s="136"/>
      <c r="B3" s="249" t="s">
        <v>352</v>
      </c>
      <c r="C3" s="249"/>
      <c r="D3" s="250" t="s">
        <v>370</v>
      </c>
      <c r="E3" s="250"/>
      <c r="F3" s="249" t="s">
        <v>353</v>
      </c>
      <c r="G3" s="249"/>
      <c r="H3" s="249" t="s">
        <v>354</v>
      </c>
      <c r="I3" s="249"/>
      <c r="J3" s="249" t="s">
        <v>60</v>
      </c>
      <c r="K3" s="249"/>
    </row>
    <row r="4" spans="1:22" ht="18" customHeight="1" x14ac:dyDescent="0.3">
      <c r="A4" s="119"/>
      <c r="B4" s="248" t="s">
        <v>82</v>
      </c>
      <c r="C4" s="248"/>
      <c r="D4" s="248"/>
      <c r="E4" s="248"/>
      <c r="F4" s="248"/>
      <c r="G4" s="248"/>
      <c r="H4" s="248"/>
      <c r="I4" s="248"/>
      <c r="J4" s="248"/>
      <c r="K4" s="248"/>
    </row>
    <row r="5" spans="1:22" ht="15" x14ac:dyDescent="0.3">
      <c r="A5" s="106" t="s">
        <v>11</v>
      </c>
      <c r="B5" s="111">
        <v>14.324709949211179</v>
      </c>
      <c r="C5" s="164" t="s">
        <v>21</v>
      </c>
      <c r="D5" s="111">
        <v>23.640030519490185</v>
      </c>
      <c r="E5" s="164" t="s">
        <v>30</v>
      </c>
      <c r="F5" s="111">
        <v>37.194832343051218</v>
      </c>
      <c r="G5" s="164" t="s">
        <v>21</v>
      </c>
      <c r="H5" s="111">
        <v>19.446710958270742</v>
      </c>
      <c r="I5" s="141" t="s">
        <v>8</v>
      </c>
      <c r="J5" s="111">
        <v>5.393716229976234</v>
      </c>
      <c r="K5" s="164" t="s">
        <v>17</v>
      </c>
    </row>
    <row r="6" spans="1:22" ht="15" x14ac:dyDescent="0.3">
      <c r="A6" s="106" t="s">
        <v>12</v>
      </c>
      <c r="B6" s="111">
        <v>10.578882039081192</v>
      </c>
      <c r="C6" s="164" t="s">
        <v>17</v>
      </c>
      <c r="D6" s="111">
        <v>21.199967884273914</v>
      </c>
      <c r="E6" s="164" t="s">
        <v>28</v>
      </c>
      <c r="F6" s="111">
        <v>42.647332553922048</v>
      </c>
      <c r="G6" s="164" t="s">
        <v>63</v>
      </c>
      <c r="H6" s="111">
        <v>21.854802661433645</v>
      </c>
      <c r="I6" s="141" t="s">
        <v>13</v>
      </c>
      <c r="J6" s="111">
        <v>3.7190148612898142</v>
      </c>
      <c r="K6" s="164" t="s">
        <v>8</v>
      </c>
      <c r="V6">
        <v>3</v>
      </c>
    </row>
    <row r="7" spans="1:22" ht="15" x14ac:dyDescent="0.3">
      <c r="A7" s="106" t="s">
        <v>14</v>
      </c>
      <c r="B7" s="111">
        <v>14.642051028785612</v>
      </c>
      <c r="C7" s="164" t="s">
        <v>28</v>
      </c>
      <c r="D7" s="111">
        <v>27.835045525784924</v>
      </c>
      <c r="E7" s="164" t="s">
        <v>63</v>
      </c>
      <c r="F7" s="111">
        <v>37.477290221969646</v>
      </c>
      <c r="G7" s="164" t="s">
        <v>28</v>
      </c>
      <c r="H7" s="111">
        <v>17.010525481486223</v>
      </c>
      <c r="I7" s="141" t="s">
        <v>13</v>
      </c>
      <c r="J7" s="111">
        <v>3.0350877419735083</v>
      </c>
      <c r="K7" s="164" t="s">
        <v>13</v>
      </c>
    </row>
    <row r="8" spans="1:22" ht="15" x14ac:dyDescent="0.3">
      <c r="A8" s="106" t="s">
        <v>16</v>
      </c>
      <c r="B8" s="111">
        <v>34.39141712116443</v>
      </c>
      <c r="C8" s="164" t="s">
        <v>30</v>
      </c>
      <c r="D8" s="111">
        <v>35.423818486330966</v>
      </c>
      <c r="E8" s="164" t="s">
        <v>30</v>
      </c>
      <c r="F8" s="111">
        <v>22.006861183816191</v>
      </c>
      <c r="G8" s="164" t="s">
        <v>30</v>
      </c>
      <c r="H8" s="111">
        <v>5.8561518341071954</v>
      </c>
      <c r="I8" s="141" t="s">
        <v>21</v>
      </c>
      <c r="J8" s="111">
        <v>2.3217513745808587</v>
      </c>
      <c r="K8" s="164" t="s">
        <v>62</v>
      </c>
    </row>
    <row r="9" spans="1:22" ht="15" x14ac:dyDescent="0.3">
      <c r="A9" s="106" t="s">
        <v>18</v>
      </c>
      <c r="B9" s="111">
        <v>37.71808050618187</v>
      </c>
      <c r="C9" s="164" t="s">
        <v>39</v>
      </c>
      <c r="D9" s="111">
        <v>38.177903857752597</v>
      </c>
      <c r="E9" s="164" t="s">
        <v>39</v>
      </c>
      <c r="F9" s="111">
        <v>18.361713696339404</v>
      </c>
      <c r="G9" s="164" t="s">
        <v>32</v>
      </c>
      <c r="H9" s="111">
        <v>3.1139641696279123</v>
      </c>
      <c r="I9" s="141" t="s">
        <v>62</v>
      </c>
      <c r="J9" s="111">
        <v>2.6283377700978061</v>
      </c>
      <c r="K9" s="164" t="s">
        <v>62</v>
      </c>
    </row>
    <row r="10" spans="1:22" ht="15" x14ac:dyDescent="0.3">
      <c r="A10" s="120" t="s">
        <v>230</v>
      </c>
      <c r="B10" s="118">
        <v>20.3191279365113</v>
      </c>
      <c r="C10" s="165"/>
      <c r="D10" s="118">
        <v>28.072590861967665</v>
      </c>
      <c r="E10" s="165"/>
      <c r="F10" s="118">
        <v>33.307139413888891</v>
      </c>
      <c r="G10" s="165"/>
      <c r="H10" s="118">
        <v>14.813354590013954</v>
      </c>
      <c r="I10" s="165"/>
      <c r="J10" s="118">
        <v>3.4877871976177701</v>
      </c>
      <c r="K10" s="165"/>
    </row>
    <row r="11" spans="1:22" ht="14.4" x14ac:dyDescent="0.3">
      <c r="A11" s="245" t="s">
        <v>51</v>
      </c>
      <c r="B11" s="245"/>
      <c r="C11" s="245"/>
      <c r="D11" s="245"/>
      <c r="E11" s="245"/>
      <c r="F11" s="245"/>
      <c r="G11" s="245"/>
      <c r="H11" s="245"/>
      <c r="I11" s="245"/>
      <c r="J11" s="245"/>
      <c r="K11" s="245"/>
    </row>
    <row r="12" spans="1:22" ht="25.2" customHeight="1" x14ac:dyDescent="0.3">
      <c r="A12" s="246" t="s">
        <v>367</v>
      </c>
      <c r="B12" s="246"/>
      <c r="C12" s="246"/>
      <c r="D12" s="246"/>
      <c r="E12" s="246"/>
      <c r="F12" s="246"/>
      <c r="G12" s="246"/>
      <c r="H12" s="246"/>
      <c r="I12" s="246"/>
      <c r="J12" s="246"/>
      <c r="K12" s="246"/>
    </row>
    <row r="13" spans="1:22" ht="14.4" customHeight="1" x14ac:dyDescent="0.3">
      <c r="A13" s="247" t="s">
        <v>403</v>
      </c>
      <c r="B13" s="247"/>
      <c r="C13" s="247"/>
      <c r="D13" s="247"/>
      <c r="E13" s="247"/>
      <c r="F13" s="247"/>
      <c r="G13" s="247"/>
      <c r="H13" s="247"/>
      <c r="I13" s="247"/>
      <c r="J13" s="247"/>
      <c r="K13" s="247"/>
    </row>
    <row r="14" spans="1:22" ht="15" x14ac:dyDescent="0.3">
      <c r="A14" s="3"/>
      <c r="B14" s="4"/>
      <c r="C14" s="166"/>
      <c r="D14" s="4"/>
      <c r="E14" s="166"/>
      <c r="F14" s="4"/>
      <c r="G14" s="166"/>
      <c r="H14" s="4"/>
      <c r="I14" s="166"/>
      <c r="J14" s="4"/>
      <c r="K14" s="166"/>
    </row>
    <row r="15" spans="1:22" ht="15" x14ac:dyDescent="0.3">
      <c r="A15" s="3"/>
      <c r="B15" s="7"/>
      <c r="C15" s="167"/>
      <c r="D15" s="7"/>
      <c r="E15" s="167"/>
      <c r="F15" s="7"/>
      <c r="G15" s="167"/>
      <c r="H15" s="7"/>
      <c r="I15" s="167"/>
      <c r="J15" s="7"/>
      <c r="K15" s="167"/>
    </row>
    <row r="16" spans="1:22" ht="15" x14ac:dyDescent="0.3">
      <c r="A16" s="3"/>
      <c r="B16" s="7"/>
      <c r="C16" s="167"/>
      <c r="D16" s="7"/>
      <c r="E16" s="167"/>
      <c r="F16" s="21"/>
      <c r="G16" s="167"/>
      <c r="H16" s="7"/>
      <c r="I16" s="167"/>
      <c r="J16" s="7"/>
      <c r="K16" s="167"/>
    </row>
    <row r="17" spans="1:11" ht="15" x14ac:dyDescent="0.3">
      <c r="A17" s="3"/>
      <c r="B17" s="7"/>
      <c r="C17" s="167"/>
      <c r="D17" s="7"/>
      <c r="E17" s="167"/>
      <c r="F17" s="21"/>
      <c r="G17" s="167"/>
      <c r="H17" s="7"/>
      <c r="I17" s="167"/>
      <c r="J17" s="7"/>
      <c r="K17" s="167"/>
    </row>
    <row r="18" spans="1:11" ht="15" x14ac:dyDescent="0.3">
      <c r="A18" s="3"/>
      <c r="B18" s="7"/>
      <c r="C18" s="167"/>
      <c r="D18" s="7"/>
      <c r="E18" s="167"/>
      <c r="F18" s="21"/>
      <c r="G18" s="167"/>
      <c r="H18" s="7"/>
      <c r="I18" s="167"/>
      <c r="J18" s="7"/>
      <c r="K18" s="167"/>
    </row>
    <row r="19" spans="1:11" ht="15" x14ac:dyDescent="0.3">
      <c r="A19" s="3"/>
      <c r="B19" s="7"/>
      <c r="C19" s="167"/>
      <c r="D19" s="7"/>
      <c r="E19" s="167"/>
      <c r="F19" s="21"/>
      <c r="G19" s="167"/>
      <c r="H19" s="7"/>
      <c r="I19" s="167"/>
      <c r="J19" s="7"/>
      <c r="K19" s="167"/>
    </row>
    <row r="20" spans="1:11" ht="15" x14ac:dyDescent="0.3">
      <c r="A20" s="3"/>
      <c r="B20" s="7"/>
      <c r="C20" s="167"/>
      <c r="D20" s="7"/>
      <c r="E20" s="167"/>
      <c r="F20" s="21"/>
      <c r="G20" s="167"/>
      <c r="H20" s="7"/>
      <c r="I20" s="167"/>
      <c r="J20" s="7"/>
      <c r="K20" s="167"/>
    </row>
    <row r="21" spans="1:11" ht="15" x14ac:dyDescent="0.3">
      <c r="A21" s="3"/>
      <c r="B21" s="7"/>
      <c r="C21" s="167"/>
      <c r="D21" s="7"/>
      <c r="E21" s="167"/>
      <c r="F21" s="7"/>
      <c r="G21" s="167"/>
      <c r="H21" s="7"/>
      <c r="I21" s="167"/>
      <c r="J21" s="7"/>
      <c r="K21" s="167"/>
    </row>
    <row r="22" spans="1:11" ht="15" x14ac:dyDescent="0.3">
      <c r="A22" s="3"/>
      <c r="B22" s="3"/>
      <c r="C22" s="168"/>
      <c r="D22" s="3"/>
      <c r="E22" s="168"/>
      <c r="F22" s="3"/>
      <c r="G22" s="168"/>
      <c r="H22" s="3"/>
      <c r="I22" s="168"/>
      <c r="J22" s="3"/>
      <c r="K22" s="168"/>
    </row>
    <row r="23" spans="1:11" ht="15" x14ac:dyDescent="0.3">
      <c r="A23" s="103"/>
      <c r="B23" s="4"/>
      <c r="C23" s="166"/>
      <c r="D23" s="4"/>
      <c r="E23" s="166"/>
      <c r="F23" s="4"/>
      <c r="G23" s="166"/>
      <c r="H23" s="4"/>
      <c r="I23" s="166"/>
      <c r="J23" s="4"/>
      <c r="K23" s="166"/>
    </row>
    <row r="24" spans="1:11" ht="15" x14ac:dyDescent="0.3">
      <c r="A24" s="244"/>
      <c r="B24" s="244"/>
      <c r="C24" s="244"/>
      <c r="D24" s="244"/>
      <c r="E24" s="244"/>
      <c r="F24" s="244"/>
      <c r="G24" s="244"/>
      <c r="H24" s="21"/>
      <c r="I24" s="167"/>
      <c r="J24" s="21"/>
      <c r="K24" s="167"/>
    </row>
    <row r="25" spans="1:11" x14ac:dyDescent="0.3">
      <c r="H25" s="21"/>
      <c r="I25" s="167"/>
      <c r="J25" s="21"/>
      <c r="K25" s="167"/>
    </row>
    <row r="26" spans="1:11" ht="15" x14ac:dyDescent="0.3">
      <c r="A26" s="3"/>
      <c r="B26" s="21"/>
      <c r="C26" s="167"/>
      <c r="D26" s="21"/>
      <c r="E26" s="167"/>
      <c r="F26" s="21"/>
      <c r="G26" s="167"/>
      <c r="H26" s="21"/>
      <c r="I26" s="167"/>
      <c r="J26" s="21"/>
      <c r="K26" s="167"/>
    </row>
    <row r="27" spans="1:11" ht="15" x14ac:dyDescent="0.3">
      <c r="A27" s="3"/>
      <c r="B27" s="21"/>
      <c r="C27" s="167"/>
      <c r="D27" s="21"/>
      <c r="E27" s="167"/>
      <c r="F27" s="21"/>
      <c r="G27" s="167"/>
      <c r="H27" s="21"/>
      <c r="I27" s="167"/>
      <c r="J27" s="21"/>
      <c r="K27" s="167"/>
    </row>
    <row r="28" spans="1:11" ht="15" x14ac:dyDescent="0.3">
      <c r="A28" s="3"/>
      <c r="B28" s="21"/>
      <c r="C28" s="167"/>
      <c r="D28" s="21"/>
      <c r="E28" s="167"/>
      <c r="F28" s="21"/>
      <c r="G28" s="167"/>
      <c r="H28" s="21"/>
      <c r="I28" s="167"/>
      <c r="J28" s="21"/>
      <c r="K28" s="167"/>
    </row>
    <row r="29" spans="1:11" ht="15" x14ac:dyDescent="0.3">
      <c r="A29" s="3"/>
      <c r="B29" s="7"/>
      <c r="C29" s="167"/>
      <c r="D29" s="7"/>
      <c r="E29" s="167"/>
      <c r="F29" s="7"/>
      <c r="G29" s="167"/>
      <c r="H29" s="7"/>
      <c r="I29" s="167"/>
      <c r="J29" s="7"/>
      <c r="K29" s="167"/>
    </row>
    <row r="30" spans="1:11" ht="15" x14ac:dyDescent="0.3">
      <c r="A30" s="3"/>
      <c r="B30" s="3"/>
      <c r="C30" s="168"/>
      <c r="D30" s="3"/>
      <c r="E30" s="168"/>
      <c r="F30" s="3"/>
      <c r="G30" s="168"/>
      <c r="H30" s="3"/>
      <c r="I30" s="168"/>
      <c r="J30" s="3"/>
      <c r="K30" s="168"/>
    </row>
    <row r="31" spans="1:11" ht="15" x14ac:dyDescent="0.3">
      <c r="A31" s="3"/>
      <c r="B31" s="3"/>
      <c r="C31" s="168"/>
      <c r="D31" s="3"/>
      <c r="E31" s="168"/>
      <c r="F31" s="3"/>
      <c r="G31" s="168"/>
      <c r="H31" s="3"/>
      <c r="I31" s="168"/>
      <c r="J31" s="3"/>
      <c r="K31" s="168"/>
    </row>
    <row r="32" spans="1:11" ht="15" x14ac:dyDescent="0.3">
      <c r="A32" s="3"/>
      <c r="B32" s="3"/>
      <c r="C32" s="168"/>
      <c r="D32" s="3"/>
      <c r="E32" s="168"/>
      <c r="F32" s="3"/>
      <c r="G32" s="168"/>
      <c r="H32" s="3"/>
      <c r="I32" s="168"/>
      <c r="J32" s="3"/>
      <c r="K32" s="168"/>
    </row>
    <row r="33" spans="1:11" ht="15" x14ac:dyDescent="0.3">
      <c r="A33" s="3"/>
      <c r="B33" s="3"/>
      <c r="C33" s="168"/>
      <c r="D33" s="3"/>
      <c r="E33" s="168"/>
      <c r="F33" s="3"/>
      <c r="G33" s="168"/>
      <c r="H33" s="3"/>
      <c r="I33" s="168"/>
      <c r="J33" s="3"/>
      <c r="K33" s="168"/>
    </row>
    <row r="34" spans="1:11" ht="15" x14ac:dyDescent="0.3">
      <c r="A34" s="3"/>
      <c r="B34" s="3"/>
      <c r="C34" s="168"/>
      <c r="D34" s="3"/>
      <c r="E34" s="168"/>
      <c r="F34" s="3"/>
      <c r="G34" s="168"/>
      <c r="H34" s="3"/>
      <c r="I34" s="168"/>
      <c r="J34" s="3"/>
      <c r="K34" s="168"/>
    </row>
    <row r="35" spans="1:11" ht="15" x14ac:dyDescent="0.3">
      <c r="A35" s="3"/>
      <c r="B35" s="3"/>
      <c r="C35" s="168"/>
      <c r="D35" s="3"/>
      <c r="E35" s="168"/>
      <c r="F35" s="3"/>
      <c r="G35" s="168"/>
      <c r="H35" s="3"/>
      <c r="I35" s="168"/>
      <c r="J35" s="3"/>
      <c r="K35" s="168"/>
    </row>
    <row r="36" spans="1:11" ht="15" x14ac:dyDescent="0.3">
      <c r="A36" s="3"/>
      <c r="B36" s="3"/>
      <c r="C36" s="168"/>
      <c r="D36" s="3"/>
      <c r="E36" s="168"/>
      <c r="F36" s="3"/>
      <c r="G36" s="168"/>
      <c r="H36" s="3"/>
      <c r="I36" s="168"/>
      <c r="J36" s="3"/>
      <c r="K36" s="168"/>
    </row>
    <row r="37" spans="1:11" ht="15" x14ac:dyDescent="0.3">
      <c r="A37" s="3"/>
      <c r="B37" s="3"/>
      <c r="C37" s="168"/>
      <c r="D37" s="3"/>
      <c r="E37" s="168"/>
      <c r="F37" s="3"/>
      <c r="G37" s="168"/>
      <c r="H37" s="3"/>
      <c r="I37" s="168"/>
      <c r="J37" s="3"/>
      <c r="K37" s="168"/>
    </row>
    <row r="38" spans="1:11" ht="15" x14ac:dyDescent="0.3">
      <c r="A38" s="3"/>
      <c r="B38" s="3"/>
      <c r="C38" s="168"/>
      <c r="D38" s="3"/>
      <c r="E38" s="168"/>
      <c r="F38" s="3"/>
      <c r="G38" s="168"/>
      <c r="H38" s="3"/>
      <c r="I38" s="168"/>
      <c r="J38" s="3"/>
      <c r="K38" s="168"/>
    </row>
  </sheetData>
  <mergeCells count="11">
    <mergeCell ref="A2:K2"/>
    <mergeCell ref="A24:G24"/>
    <mergeCell ref="A11:K11"/>
    <mergeCell ref="A12:K12"/>
    <mergeCell ref="A13:K13"/>
    <mergeCell ref="B4:K4"/>
    <mergeCell ref="B3:C3"/>
    <mergeCell ref="D3:E3"/>
    <mergeCell ref="H3:I3"/>
    <mergeCell ref="J3:K3"/>
    <mergeCell ref="F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07F36-5CEA-424A-9DC2-4AF75215B6F9}">
  <sheetPr>
    <tabColor rgb="FF00B0F0"/>
  </sheetPr>
  <dimension ref="A1:E17"/>
  <sheetViews>
    <sheetView showGridLines="0" workbookViewId="0">
      <selection activeCell="H1" sqref="H1:H1048576"/>
    </sheetView>
  </sheetViews>
  <sheetFormatPr baseColWidth="10" defaultColWidth="11.44140625" defaultRowHeight="14.4" x14ac:dyDescent="0.3"/>
  <cols>
    <col min="1" max="1" width="51.88671875" customWidth="1"/>
    <col min="2" max="5" width="15.44140625" customWidth="1"/>
  </cols>
  <sheetData>
    <row r="1" spans="1:5" x14ac:dyDescent="0.3">
      <c r="A1" s="114" t="s">
        <v>373</v>
      </c>
      <c r="B1" s="114"/>
      <c r="C1" s="114"/>
      <c r="D1" s="114"/>
      <c r="E1" s="114"/>
    </row>
    <row r="2" spans="1:5" ht="40.950000000000003" customHeight="1" x14ac:dyDescent="0.3">
      <c r="A2" s="251" t="s">
        <v>406</v>
      </c>
      <c r="B2" s="252"/>
      <c r="C2" s="252"/>
      <c r="D2" s="252"/>
      <c r="E2" s="252"/>
    </row>
    <row r="3" spans="1:5" ht="26.4" customHeight="1" x14ac:dyDescent="0.3">
      <c r="A3" s="133"/>
      <c r="B3" s="131" t="s">
        <v>57</v>
      </c>
      <c r="C3" s="131" t="s">
        <v>58</v>
      </c>
      <c r="D3" s="131" t="s">
        <v>355</v>
      </c>
      <c r="E3" s="131" t="s">
        <v>60</v>
      </c>
    </row>
    <row r="4" spans="1:5" ht="26.4" customHeight="1" x14ac:dyDescent="0.3">
      <c r="A4" s="132"/>
      <c r="B4" s="248" t="s">
        <v>82</v>
      </c>
      <c r="C4" s="248"/>
      <c r="D4" s="248"/>
      <c r="E4" s="248"/>
    </row>
    <row r="5" spans="1:5" x14ac:dyDescent="0.3">
      <c r="A5" s="105" t="s">
        <v>107</v>
      </c>
      <c r="B5" s="111">
        <v>46.685564305409713</v>
      </c>
      <c r="C5" s="111">
        <v>17.485152029249004</v>
      </c>
      <c r="D5" s="111">
        <v>17.72259758171479</v>
      </c>
      <c r="E5" s="111">
        <v>18.106686083625899</v>
      </c>
    </row>
    <row r="6" spans="1:5" x14ac:dyDescent="0.3">
      <c r="A6" s="105" t="s">
        <v>108</v>
      </c>
      <c r="B6" s="111">
        <v>13.625951897755337</v>
      </c>
      <c r="C6" s="111">
        <v>21.421467529956523</v>
      </c>
      <c r="D6" s="111">
        <v>22.162423445954975</v>
      </c>
      <c r="E6" s="111">
        <v>42.790157126332581</v>
      </c>
    </row>
    <row r="7" spans="1:5" x14ac:dyDescent="0.3">
      <c r="A7" s="105" t="s">
        <v>109</v>
      </c>
      <c r="B7" s="111">
        <v>39.083434412813446</v>
      </c>
      <c r="C7" s="111">
        <v>29.174486943234633</v>
      </c>
      <c r="D7" s="111">
        <v>14.631000253895015</v>
      </c>
      <c r="E7" s="111">
        <v>17.111078390056438</v>
      </c>
    </row>
    <row r="8" spans="1:5" ht="15" x14ac:dyDescent="0.3">
      <c r="A8" s="105" t="s">
        <v>407</v>
      </c>
      <c r="B8" s="111">
        <v>14.238624657682164</v>
      </c>
      <c r="C8" s="111">
        <v>44.412697690901304</v>
      </c>
      <c r="D8" s="111">
        <v>35.177544440329982</v>
      </c>
      <c r="E8" s="111">
        <v>6.1711332110858237</v>
      </c>
    </row>
    <row r="9" spans="1:5" x14ac:dyDescent="0.3">
      <c r="A9" s="105" t="s">
        <v>110</v>
      </c>
      <c r="B9" s="111">
        <v>13.231927668105445</v>
      </c>
      <c r="C9" s="111">
        <v>38.411470869341926</v>
      </c>
      <c r="D9" s="111">
        <v>34.549396633202036</v>
      </c>
      <c r="E9" s="111">
        <v>13.807204829349995</v>
      </c>
    </row>
    <row r="10" spans="1:5" x14ac:dyDescent="0.3">
      <c r="A10" s="105" t="s">
        <v>111</v>
      </c>
      <c r="B10" s="111">
        <v>13.214235791889736</v>
      </c>
      <c r="C10" s="111">
        <v>31.203544215427183</v>
      </c>
      <c r="D10" s="111">
        <v>31.929168814845397</v>
      </c>
      <c r="E10" s="111">
        <v>23.653051177837387</v>
      </c>
    </row>
    <row r="11" spans="1:5" x14ac:dyDescent="0.3">
      <c r="A11" s="105" t="s">
        <v>112</v>
      </c>
      <c r="B11" s="111">
        <v>5.8803782268625229</v>
      </c>
      <c r="C11" s="111">
        <v>12.524081360656119</v>
      </c>
      <c r="D11" s="111">
        <v>20.680464058822615</v>
      </c>
      <c r="E11" s="111">
        <v>60.915076353657923</v>
      </c>
    </row>
    <row r="12" spans="1:5" ht="15" x14ac:dyDescent="0.3">
      <c r="A12" s="105" t="s">
        <v>408</v>
      </c>
      <c r="B12" s="111">
        <v>5.9321549093448409</v>
      </c>
      <c r="C12" s="111">
        <v>26.3894094571918</v>
      </c>
      <c r="D12" s="111">
        <v>32.38594486823235</v>
      </c>
      <c r="E12" s="111">
        <v>35.292490765230589</v>
      </c>
    </row>
    <row r="13" spans="1:5" ht="14.4" customHeight="1" x14ac:dyDescent="0.3">
      <c r="A13" s="117" t="s">
        <v>409</v>
      </c>
      <c r="B13" s="128">
        <v>38.655567205245475</v>
      </c>
      <c r="C13" s="128">
        <v>23.952745703735697</v>
      </c>
      <c r="D13" s="128">
        <v>17.594838387674461</v>
      </c>
      <c r="E13" s="128">
        <v>19.796848703343915</v>
      </c>
    </row>
    <row r="14" spans="1:5" x14ac:dyDescent="0.3">
      <c r="A14" s="237" t="s">
        <v>426</v>
      </c>
      <c r="B14" s="237"/>
      <c r="C14" s="237"/>
      <c r="D14" s="237"/>
      <c r="E14" s="237"/>
    </row>
    <row r="15" spans="1:5" x14ac:dyDescent="0.3">
      <c r="A15" s="237" t="s">
        <v>427</v>
      </c>
      <c r="B15" s="237"/>
      <c r="C15" s="237"/>
      <c r="D15" s="237"/>
      <c r="E15" s="237"/>
    </row>
    <row r="16" spans="1:5" x14ac:dyDescent="0.3">
      <c r="A16" s="237" t="s">
        <v>428</v>
      </c>
      <c r="B16" s="237"/>
      <c r="C16" s="237"/>
      <c r="D16" s="237"/>
      <c r="E16" s="237"/>
    </row>
    <row r="17" spans="1:5" ht="14.4" customHeight="1" x14ac:dyDescent="0.3">
      <c r="A17" s="237" t="s">
        <v>377</v>
      </c>
      <c r="B17" s="237"/>
      <c r="C17" s="237"/>
      <c r="D17" s="237"/>
      <c r="E17" s="237"/>
    </row>
  </sheetData>
  <mergeCells count="6">
    <mergeCell ref="A17:E17"/>
    <mergeCell ref="A2:E2"/>
    <mergeCell ref="A14:E14"/>
    <mergeCell ref="A15:E15"/>
    <mergeCell ref="A16:E16"/>
    <mergeCell ref="B4:E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D4A4-E775-46AA-8284-4FDE64F27B05}">
  <dimension ref="A1:R42"/>
  <sheetViews>
    <sheetView topLeftCell="A11" workbookViewId="0">
      <selection activeCell="F36" sqref="F36"/>
    </sheetView>
  </sheetViews>
  <sheetFormatPr baseColWidth="10" defaultColWidth="11.44140625" defaultRowHeight="14.4" x14ac:dyDescent="0.3"/>
  <cols>
    <col min="1" max="1" width="17.5546875" bestFit="1" customWidth="1"/>
    <col min="2" max="2" width="23.5546875" customWidth="1"/>
    <col min="3" max="4" width="22.5546875" customWidth="1"/>
    <col min="5" max="5" width="1.88671875" bestFit="1" customWidth="1"/>
    <col min="7" max="7" width="17.5546875" customWidth="1"/>
    <col min="8" max="8" width="4.44140625" bestFit="1" customWidth="1"/>
    <col min="9" max="9" width="1.44140625" bestFit="1" customWidth="1"/>
    <col min="10" max="10" width="3.5546875" customWidth="1"/>
    <col min="11" max="11" width="2" customWidth="1"/>
    <col min="12" max="12" width="4.44140625" bestFit="1" customWidth="1"/>
    <col min="13" max="13" width="1.44140625" bestFit="1" customWidth="1"/>
    <col min="14" max="14" width="4.44140625" bestFit="1" customWidth="1"/>
    <col min="15" max="15" width="1" customWidth="1"/>
    <col min="16" max="16" width="4.44140625" bestFit="1" customWidth="1"/>
    <col min="17" max="17" width="1.44140625" bestFit="1" customWidth="1"/>
    <col min="18" max="18" width="6.5546875" customWidth="1"/>
  </cols>
  <sheetData>
    <row r="1" spans="1:18" x14ac:dyDescent="0.3">
      <c r="A1" s="33" t="s">
        <v>118</v>
      </c>
      <c r="B1" s="34" t="s">
        <v>54</v>
      </c>
      <c r="C1" s="33" t="s">
        <v>54</v>
      </c>
      <c r="D1" s="33"/>
      <c r="E1" s="4"/>
      <c r="G1" s="15"/>
      <c r="H1" s="238"/>
      <c r="I1" s="238"/>
      <c r="J1" s="238"/>
      <c r="K1" s="22"/>
      <c r="L1" s="238"/>
      <c r="M1" s="238"/>
      <c r="N1" s="238"/>
      <c r="O1" s="22"/>
      <c r="P1" s="238"/>
      <c r="Q1" s="238"/>
      <c r="R1" s="238"/>
    </row>
    <row r="2" spans="1:18" x14ac:dyDescent="0.3">
      <c r="A2" s="236" t="s">
        <v>119</v>
      </c>
      <c r="B2" s="236"/>
      <c r="C2" s="236"/>
      <c r="D2" s="236"/>
      <c r="E2" s="3"/>
      <c r="F2" s="43" t="s">
        <v>2</v>
      </c>
      <c r="G2" s="4"/>
      <c r="H2" s="253"/>
      <c r="I2" s="253"/>
      <c r="J2" s="253"/>
      <c r="K2" s="253"/>
      <c r="L2" s="253"/>
      <c r="M2" s="253"/>
      <c r="N2" s="253"/>
      <c r="O2" s="253"/>
      <c r="P2" s="253"/>
      <c r="Q2" s="253"/>
      <c r="R2" s="253"/>
    </row>
    <row r="3" spans="1:18" x14ac:dyDescent="0.3">
      <c r="C3" s="16"/>
      <c r="D3" s="16"/>
      <c r="E3" s="3"/>
      <c r="G3" s="4"/>
      <c r="H3" s="3"/>
      <c r="I3" s="3"/>
      <c r="J3" s="3"/>
      <c r="K3" s="3"/>
      <c r="L3" s="3"/>
      <c r="M3" s="3"/>
      <c r="N3" s="3"/>
      <c r="O3" s="3"/>
      <c r="P3" s="3"/>
      <c r="Q3" s="3"/>
      <c r="R3" s="3"/>
    </row>
    <row r="4" spans="1:18" ht="42.6" x14ac:dyDescent="0.3">
      <c r="A4" s="39"/>
      <c r="B4" s="37" t="s">
        <v>120</v>
      </c>
      <c r="C4" s="37" t="s">
        <v>121</v>
      </c>
      <c r="D4" s="37" t="s">
        <v>122</v>
      </c>
      <c r="E4" s="39"/>
      <c r="G4" s="15"/>
      <c r="H4" s="238" t="s">
        <v>123</v>
      </c>
      <c r="I4" s="238"/>
      <c r="J4" s="238"/>
      <c r="K4" s="22"/>
      <c r="L4" s="238" t="s">
        <v>124</v>
      </c>
      <c r="M4" s="238"/>
      <c r="N4" s="238"/>
      <c r="O4" s="22"/>
      <c r="P4" s="238" t="s">
        <v>125</v>
      </c>
      <c r="Q4" s="238"/>
      <c r="R4" s="238"/>
    </row>
    <row r="5" spans="1:18" ht="15" x14ac:dyDescent="0.3">
      <c r="A5" s="3" t="s">
        <v>11</v>
      </c>
      <c r="B5" s="7">
        <v>52.688029600546749</v>
      </c>
      <c r="C5" s="7">
        <v>89.959399690523213</v>
      </c>
      <c r="D5" s="7">
        <v>26.405580472312494</v>
      </c>
      <c r="E5" s="8"/>
      <c r="G5" s="4" t="s">
        <v>11</v>
      </c>
      <c r="H5" s="7">
        <v>52.688029600546749</v>
      </c>
      <c r="I5" s="8" t="s">
        <v>5</v>
      </c>
      <c r="J5" s="10" t="s">
        <v>8</v>
      </c>
      <c r="K5" s="3"/>
      <c r="L5" s="7">
        <v>89.959399690523213</v>
      </c>
      <c r="M5" s="8" t="s">
        <v>5</v>
      </c>
      <c r="N5" s="10" t="s">
        <v>8</v>
      </c>
      <c r="O5" s="3"/>
      <c r="P5" s="7">
        <v>26.405580472312494</v>
      </c>
      <c r="Q5" s="8" t="s">
        <v>5</v>
      </c>
      <c r="R5" s="10" t="s">
        <v>8</v>
      </c>
    </row>
    <row r="6" spans="1:18" ht="15" x14ac:dyDescent="0.3">
      <c r="A6" s="3" t="s">
        <v>12</v>
      </c>
      <c r="B6" s="7">
        <v>47.692552003328771</v>
      </c>
      <c r="C6" s="7">
        <v>84.165200959675317</v>
      </c>
      <c r="D6" s="7">
        <v>27.001445074266183</v>
      </c>
      <c r="E6" s="3"/>
      <c r="G6" s="4" t="s">
        <v>12</v>
      </c>
      <c r="H6" s="7">
        <v>47.692552003328771</v>
      </c>
      <c r="I6" s="8" t="s">
        <v>5</v>
      </c>
      <c r="J6" s="10" t="s">
        <v>8</v>
      </c>
      <c r="K6" s="3"/>
      <c r="L6" s="7">
        <v>84.165200959675317</v>
      </c>
      <c r="M6" s="8" t="s">
        <v>5</v>
      </c>
      <c r="N6" s="10" t="s">
        <v>8</v>
      </c>
      <c r="O6" s="3"/>
      <c r="P6" s="7">
        <v>27.001445074266183</v>
      </c>
      <c r="Q6" s="8" t="s">
        <v>5</v>
      </c>
      <c r="R6" s="10" t="s">
        <v>13</v>
      </c>
    </row>
    <row r="7" spans="1:18" ht="15" x14ac:dyDescent="0.3">
      <c r="A7" s="3" t="s">
        <v>14</v>
      </c>
      <c r="B7" s="7">
        <v>70.252963528212504</v>
      </c>
      <c r="C7" s="7">
        <v>78.009167284606178</v>
      </c>
      <c r="D7" s="7">
        <v>31.296857400714401</v>
      </c>
      <c r="E7" s="3"/>
      <c r="G7" s="4" t="s">
        <v>14</v>
      </c>
      <c r="H7" s="7">
        <v>70.252963528212504</v>
      </c>
      <c r="I7" s="8" t="s">
        <v>5</v>
      </c>
      <c r="J7" s="10" t="s">
        <v>8</v>
      </c>
      <c r="K7" s="3"/>
      <c r="L7" s="7">
        <v>78.009167284606178</v>
      </c>
      <c r="M7" s="8" t="s">
        <v>5</v>
      </c>
      <c r="N7" s="10" t="s">
        <v>8</v>
      </c>
      <c r="O7" s="3"/>
      <c r="P7" s="7">
        <v>31.296857400714401</v>
      </c>
      <c r="Q7" s="8" t="s">
        <v>5</v>
      </c>
      <c r="R7" s="10" t="s">
        <v>17</v>
      </c>
    </row>
    <row r="8" spans="1:18" ht="15" x14ac:dyDescent="0.3">
      <c r="A8" s="3" t="s">
        <v>16</v>
      </c>
      <c r="B8" s="7">
        <v>88.147937330146476</v>
      </c>
      <c r="C8" s="7">
        <v>52.264894919401527</v>
      </c>
      <c r="D8" s="7">
        <v>29.564560928404699</v>
      </c>
      <c r="E8" s="3"/>
      <c r="G8" s="4" t="s">
        <v>16</v>
      </c>
      <c r="H8" s="7">
        <v>88.147937330146476</v>
      </c>
      <c r="I8" s="8" t="s">
        <v>5</v>
      </c>
      <c r="J8" s="10" t="s">
        <v>8</v>
      </c>
      <c r="K8" s="3"/>
      <c r="L8" s="7">
        <v>52.264894919401527</v>
      </c>
      <c r="M8" s="8" t="s">
        <v>5</v>
      </c>
      <c r="N8" s="10" t="s">
        <v>8</v>
      </c>
      <c r="O8" s="3"/>
      <c r="P8" s="7">
        <v>29.564560928404699</v>
      </c>
      <c r="Q8" s="8" t="s">
        <v>5</v>
      </c>
      <c r="R8" s="10" t="s">
        <v>73</v>
      </c>
    </row>
    <row r="9" spans="1:18" ht="15" x14ac:dyDescent="0.3">
      <c r="A9" s="3" t="s">
        <v>65</v>
      </c>
      <c r="B9" s="7">
        <v>94.121219897580772</v>
      </c>
      <c r="C9" s="7">
        <v>32.231663936273364</v>
      </c>
      <c r="D9" s="7">
        <v>23.94937145109294</v>
      </c>
      <c r="E9" s="3"/>
      <c r="G9" s="4" t="s">
        <v>65</v>
      </c>
      <c r="H9" s="7">
        <v>94.121219897580772</v>
      </c>
      <c r="I9" s="8" t="s">
        <v>5</v>
      </c>
      <c r="J9" s="10" t="s">
        <v>8</v>
      </c>
      <c r="K9" s="3"/>
      <c r="L9" s="7">
        <v>32.231663936273364</v>
      </c>
      <c r="M9" s="8" t="s">
        <v>5</v>
      </c>
      <c r="N9" s="10" t="s">
        <v>8</v>
      </c>
      <c r="O9" s="3"/>
      <c r="P9" s="7">
        <v>23.94937145109294</v>
      </c>
      <c r="Q9" s="8" t="s">
        <v>5</v>
      </c>
      <c r="R9" s="10" t="s">
        <v>28</v>
      </c>
    </row>
    <row r="10" spans="1:18" ht="27.6" x14ac:dyDescent="0.3">
      <c r="A10" s="44" t="s">
        <v>67</v>
      </c>
      <c r="B10" s="45">
        <v>66.669227446967568</v>
      </c>
      <c r="C10" s="45">
        <v>72.890393917048627</v>
      </c>
      <c r="D10" s="45">
        <v>28.217171524891054</v>
      </c>
      <c r="E10" s="39"/>
      <c r="G10" s="23" t="s">
        <v>67</v>
      </c>
      <c r="H10" s="24">
        <v>66.669227446967568</v>
      </c>
      <c r="I10" s="25" t="s">
        <v>5</v>
      </c>
      <c r="J10" s="26" t="s">
        <v>5</v>
      </c>
      <c r="K10" s="27"/>
      <c r="L10" s="24">
        <v>72.890393917048627</v>
      </c>
      <c r="M10" s="25" t="s">
        <v>5</v>
      </c>
      <c r="N10" s="26" t="s">
        <v>5</v>
      </c>
      <c r="O10" s="27"/>
      <c r="P10" s="24">
        <v>28.217171524891054</v>
      </c>
      <c r="Q10" s="25" t="s">
        <v>5</v>
      </c>
      <c r="R10" s="26" t="s">
        <v>5</v>
      </c>
    </row>
    <row r="11" spans="1:18" ht="15" x14ac:dyDescent="0.3">
      <c r="B11" s="33"/>
      <c r="C11" s="34"/>
      <c r="D11" s="33"/>
      <c r="E11" s="3"/>
      <c r="G11" s="4"/>
      <c r="H11" s="7"/>
      <c r="I11" s="8"/>
      <c r="J11" s="10"/>
      <c r="K11" s="3"/>
      <c r="L11" s="7"/>
      <c r="M11" s="8"/>
      <c r="N11" s="9"/>
      <c r="O11" s="3"/>
      <c r="P11" s="7"/>
      <c r="Q11" s="8"/>
      <c r="R11" s="10"/>
    </row>
    <row r="12" spans="1:18" ht="30.6" customHeight="1" x14ac:dyDescent="0.3">
      <c r="A12" s="241" t="s">
        <v>126</v>
      </c>
      <c r="B12" s="241"/>
      <c r="C12" s="241"/>
      <c r="D12" s="241"/>
      <c r="E12" s="241"/>
      <c r="F12" s="62"/>
      <c r="G12" s="62"/>
      <c r="H12" s="62"/>
      <c r="I12" s="62"/>
      <c r="J12" s="10"/>
      <c r="K12" s="3"/>
      <c r="L12" s="7"/>
      <c r="M12" s="8"/>
      <c r="N12" s="10"/>
      <c r="O12" s="3"/>
      <c r="P12" s="7"/>
      <c r="Q12" s="8"/>
      <c r="R12" s="10"/>
    </row>
    <row r="13" spans="1:18" ht="15" x14ac:dyDescent="0.3">
      <c r="A13" s="241" t="s">
        <v>127</v>
      </c>
      <c r="B13" s="241"/>
      <c r="C13" s="241"/>
      <c r="D13" s="241"/>
      <c r="E13" s="57"/>
      <c r="F13" s="62"/>
      <c r="G13" s="62"/>
      <c r="H13" s="62"/>
      <c r="I13" s="62"/>
      <c r="J13" s="10"/>
      <c r="K13" s="3"/>
      <c r="L13" s="7"/>
      <c r="M13" s="8"/>
      <c r="N13" s="10"/>
      <c r="O13" s="3"/>
      <c r="P13" s="7"/>
      <c r="Q13" s="8"/>
      <c r="R13" s="10"/>
    </row>
    <row r="14" spans="1:18" ht="15" x14ac:dyDescent="0.3">
      <c r="A14" s="241" t="s">
        <v>128</v>
      </c>
      <c r="B14" s="241"/>
      <c r="C14" s="241"/>
      <c r="D14" s="241"/>
      <c r="E14" s="3"/>
      <c r="G14" s="4"/>
      <c r="H14" s="7"/>
      <c r="I14" s="8"/>
      <c r="J14" s="10"/>
      <c r="K14" s="3"/>
      <c r="L14" s="7"/>
      <c r="M14" s="8"/>
      <c r="N14" s="10"/>
      <c r="O14" s="3"/>
      <c r="P14" s="7"/>
      <c r="Q14" s="8"/>
      <c r="R14" s="10"/>
    </row>
    <row r="15" spans="1:18" ht="15" x14ac:dyDescent="0.3">
      <c r="A15" s="241" t="s">
        <v>129</v>
      </c>
      <c r="B15" s="241"/>
      <c r="C15" s="241"/>
      <c r="D15" s="241"/>
      <c r="E15" s="3"/>
      <c r="G15" s="4"/>
      <c r="H15" s="7"/>
      <c r="I15" s="8"/>
      <c r="J15" s="10"/>
      <c r="K15" s="3"/>
      <c r="L15" s="7"/>
      <c r="M15" s="8"/>
      <c r="N15" s="10"/>
      <c r="O15" s="3"/>
      <c r="P15" s="7"/>
      <c r="Q15" s="8"/>
      <c r="R15" s="10"/>
    </row>
    <row r="16" spans="1:18" ht="15" x14ac:dyDescent="0.3">
      <c r="B16" s="33"/>
      <c r="C16" s="34"/>
      <c r="D16" s="33"/>
      <c r="E16" s="3"/>
      <c r="G16" s="4"/>
      <c r="H16" s="7"/>
      <c r="I16" s="8"/>
      <c r="J16" s="10"/>
      <c r="K16" s="3"/>
      <c r="L16" s="7"/>
      <c r="M16" s="8"/>
      <c r="N16" s="10"/>
      <c r="O16" s="3"/>
      <c r="P16" s="7"/>
      <c r="Q16" s="8"/>
      <c r="R16" s="10"/>
    </row>
    <row r="17" spans="1:18" ht="29.25" customHeight="1" x14ac:dyDescent="0.3">
      <c r="A17" s="241" t="s">
        <v>94</v>
      </c>
      <c r="B17" s="241"/>
      <c r="C17" s="241"/>
      <c r="D17" s="241"/>
      <c r="E17" s="3"/>
      <c r="G17" s="4"/>
      <c r="H17" s="7"/>
      <c r="I17" s="8"/>
      <c r="J17" s="10"/>
      <c r="K17" s="3"/>
      <c r="L17" s="7"/>
      <c r="M17" s="8"/>
      <c r="N17" s="10"/>
      <c r="O17" s="3"/>
      <c r="P17" s="7"/>
      <c r="Q17" s="8"/>
      <c r="R17" s="10"/>
    </row>
    <row r="18" spans="1:18" ht="15" x14ac:dyDescent="0.3">
      <c r="A18" s="3"/>
      <c r="B18" s="4"/>
      <c r="C18" s="4"/>
      <c r="D18" s="4"/>
      <c r="E18" s="3"/>
      <c r="G18" s="4"/>
      <c r="H18" s="7"/>
      <c r="I18" s="8"/>
      <c r="J18" s="10"/>
      <c r="K18" s="3"/>
      <c r="L18" s="7"/>
      <c r="M18" s="8"/>
      <c r="N18" s="10"/>
      <c r="O18" s="3"/>
      <c r="P18" s="7"/>
      <c r="Q18" s="8"/>
      <c r="R18" s="10"/>
    </row>
    <row r="19" spans="1:18" x14ac:dyDescent="0.3">
      <c r="A19" s="3"/>
      <c r="B19" s="7"/>
      <c r="C19" s="7"/>
      <c r="D19" s="7"/>
      <c r="E19" s="3"/>
    </row>
    <row r="20" spans="1:18" x14ac:dyDescent="0.3">
      <c r="A20" s="3"/>
      <c r="B20" s="7"/>
      <c r="C20" s="7"/>
      <c r="D20" s="21"/>
      <c r="E20" s="3"/>
    </row>
    <row r="21" spans="1:18" x14ac:dyDescent="0.3">
      <c r="A21" s="3"/>
      <c r="B21" s="7"/>
      <c r="C21" s="7"/>
      <c r="D21" s="21"/>
      <c r="E21" s="3"/>
    </row>
    <row r="22" spans="1:18" x14ac:dyDescent="0.3">
      <c r="A22" s="3"/>
      <c r="B22" s="7"/>
      <c r="C22" s="7"/>
      <c r="D22" s="21"/>
      <c r="E22" s="3"/>
    </row>
    <row r="23" spans="1:18" x14ac:dyDescent="0.3">
      <c r="A23" s="3"/>
      <c r="B23" s="7"/>
      <c r="C23" s="7"/>
      <c r="D23" s="21"/>
      <c r="E23" s="3"/>
    </row>
    <row r="24" spans="1:18" x14ac:dyDescent="0.3">
      <c r="A24" s="3"/>
      <c r="B24" s="7"/>
      <c r="C24" s="7"/>
      <c r="D24" s="21"/>
      <c r="E24" s="3"/>
    </row>
    <row r="25" spans="1:18" x14ac:dyDescent="0.3">
      <c r="A25" s="3"/>
      <c r="B25" s="7"/>
      <c r="C25" s="7"/>
      <c r="D25" s="7"/>
      <c r="E25" s="3"/>
    </row>
    <row r="26" spans="1:18" x14ac:dyDescent="0.3">
      <c r="A26" s="3"/>
      <c r="B26" s="3"/>
      <c r="C26" s="3"/>
      <c r="D26" s="3"/>
      <c r="E26" s="3"/>
    </row>
    <row r="27" spans="1:18" x14ac:dyDescent="0.3">
      <c r="A27" s="3"/>
      <c r="B27" s="4"/>
      <c r="C27" s="4"/>
      <c r="D27" s="4"/>
      <c r="E27" s="3"/>
    </row>
    <row r="28" spans="1:18" x14ac:dyDescent="0.3">
      <c r="A28" s="3"/>
      <c r="B28" s="21"/>
      <c r="C28" s="21"/>
      <c r="D28" s="21"/>
      <c r="E28" s="3"/>
    </row>
    <row r="29" spans="1:18" x14ac:dyDescent="0.3">
      <c r="A29" s="3"/>
      <c r="B29" s="21"/>
      <c r="C29" s="21"/>
      <c r="D29" s="21"/>
      <c r="E29" s="3"/>
    </row>
    <row r="30" spans="1:18" x14ac:dyDescent="0.3">
      <c r="A30" s="3"/>
      <c r="B30" s="21"/>
      <c r="C30" s="21"/>
      <c r="D30" s="21"/>
      <c r="E30" s="3"/>
    </row>
    <row r="31" spans="1:18" x14ac:dyDescent="0.3">
      <c r="A31" s="3"/>
      <c r="B31" s="21"/>
      <c r="C31" s="21"/>
      <c r="D31" s="21"/>
    </row>
    <row r="32" spans="1:18" x14ac:dyDescent="0.3">
      <c r="A32" s="3"/>
      <c r="B32" s="21"/>
      <c r="C32" s="21"/>
      <c r="D32" s="21"/>
    </row>
    <row r="33" spans="1:4" x14ac:dyDescent="0.3">
      <c r="A33" s="3"/>
      <c r="B33" s="7"/>
      <c r="C33" s="7"/>
      <c r="D33" s="7"/>
    </row>
    <row r="34" spans="1:4" x14ac:dyDescent="0.3">
      <c r="A34" s="3"/>
      <c r="B34" s="3"/>
      <c r="C34" s="3"/>
      <c r="D34" s="3"/>
    </row>
    <row r="35" spans="1:4" x14ac:dyDescent="0.3">
      <c r="A35" s="3"/>
      <c r="B35" s="3"/>
      <c r="C35" s="3"/>
      <c r="D35" s="3"/>
    </row>
    <row r="36" spans="1:4" x14ac:dyDescent="0.3">
      <c r="A36" s="3"/>
      <c r="B36" s="3"/>
      <c r="C36" s="3"/>
      <c r="D36" s="3"/>
    </row>
    <row r="37" spans="1:4" x14ac:dyDescent="0.3">
      <c r="A37" s="3"/>
      <c r="B37" s="3"/>
      <c r="C37" s="3"/>
      <c r="D37" s="3"/>
    </row>
    <row r="38" spans="1:4" x14ac:dyDescent="0.3">
      <c r="A38" s="3"/>
      <c r="B38" s="3"/>
      <c r="C38" s="3"/>
      <c r="D38" s="3"/>
    </row>
    <row r="39" spans="1:4" x14ac:dyDescent="0.3">
      <c r="A39" s="3"/>
      <c r="B39" s="3"/>
      <c r="C39" s="3"/>
      <c r="D39" s="3"/>
    </row>
    <row r="40" spans="1:4" x14ac:dyDescent="0.3">
      <c r="A40" s="3"/>
      <c r="B40" s="3"/>
      <c r="C40" s="3"/>
      <c r="D40" s="3"/>
    </row>
    <row r="41" spans="1:4" x14ac:dyDescent="0.3">
      <c r="A41" s="3"/>
      <c r="B41" s="3"/>
      <c r="C41" s="3"/>
      <c r="D41" s="3"/>
    </row>
    <row r="42" spans="1:4" x14ac:dyDescent="0.3">
      <c r="A42" s="3"/>
      <c r="B42" s="3"/>
      <c r="C42" s="3"/>
      <c r="D42" s="3"/>
    </row>
  </sheetData>
  <mergeCells count="13">
    <mergeCell ref="A12:E12"/>
    <mergeCell ref="A17:D17"/>
    <mergeCell ref="H1:J1"/>
    <mergeCell ref="L1:N1"/>
    <mergeCell ref="P1:R1"/>
    <mergeCell ref="A2:D2"/>
    <mergeCell ref="H2:R2"/>
    <mergeCell ref="H4:J4"/>
    <mergeCell ref="L4:N4"/>
    <mergeCell ref="P4:R4"/>
    <mergeCell ref="A14:D14"/>
    <mergeCell ref="A15:D15"/>
    <mergeCell ref="A13:D13"/>
  </mergeCells>
  <hyperlinks>
    <hyperlink ref="F2" location="TDM!A1" display="RETOUR" xr:uid="{69EC34F6-DEAD-4B11-A9A3-5E7043D174D9}"/>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4CE0-20D8-4264-B9D3-AF7870C5D315}">
  <sheetPr>
    <tabColor rgb="FF00B0F0"/>
  </sheetPr>
  <dimension ref="A1:Z39"/>
  <sheetViews>
    <sheetView showGridLines="0" workbookViewId="0"/>
  </sheetViews>
  <sheetFormatPr baseColWidth="10" defaultColWidth="11.44140625" defaultRowHeight="14.4" x14ac:dyDescent="0.3"/>
  <cols>
    <col min="1" max="1" width="33.109375" customWidth="1"/>
    <col min="2" max="2" width="23.5546875" customWidth="1"/>
    <col min="3" max="3" width="2.44140625" bestFit="1" customWidth="1"/>
    <col min="4" max="4" width="22.5546875" customWidth="1"/>
    <col min="5" max="5" width="1.5546875" bestFit="1" customWidth="1"/>
    <col min="6" max="6" width="22.5546875" customWidth="1"/>
    <col min="7" max="7" width="1.88671875" bestFit="1" customWidth="1"/>
    <col min="8" max="8" width="1.88671875" customWidth="1"/>
    <col min="9" max="9" width="0" hidden="1" customWidth="1"/>
    <col min="10" max="10" width="17.5546875" hidden="1" customWidth="1"/>
    <col min="11" max="11" width="1.44140625" hidden="1" customWidth="1"/>
    <col min="12" max="12" width="6.5546875" hidden="1" customWidth="1"/>
    <col min="13" max="16" width="0" hidden="1" customWidth="1"/>
    <col min="17" max="17" width="4.109375" hidden="1" customWidth="1"/>
    <col min="18" max="18" width="1" hidden="1" customWidth="1"/>
    <col min="19" max="20" width="4.44140625" hidden="1" customWidth="1"/>
    <col min="21" max="21" width="1.44140625" hidden="1" customWidth="1"/>
    <col min="22" max="22" width="3.5546875" hidden="1" customWidth="1"/>
    <col min="23" max="23" width="2" hidden="1" customWidth="1"/>
    <col min="24" max="24" width="4.44140625" hidden="1" customWidth="1"/>
    <col min="25" max="25" width="1.44140625" hidden="1" customWidth="1"/>
    <col min="26" max="26" width="4.44140625" hidden="1" customWidth="1"/>
    <col min="27" max="27" width="0" hidden="1" customWidth="1"/>
  </cols>
  <sheetData>
    <row r="1" spans="1:26" x14ac:dyDescent="0.3">
      <c r="A1" s="33" t="s">
        <v>374</v>
      </c>
      <c r="B1" s="34" t="s">
        <v>54</v>
      </c>
      <c r="C1" s="34"/>
      <c r="D1" s="33" t="s">
        <v>54</v>
      </c>
      <c r="E1" s="33"/>
      <c r="F1" s="33"/>
      <c r="G1" s="4"/>
      <c r="H1" s="4"/>
      <c r="J1" s="15"/>
      <c r="K1" s="238"/>
      <c r="L1" s="238"/>
      <c r="R1" s="22"/>
      <c r="S1" s="15"/>
      <c r="T1" s="238"/>
      <c r="U1" s="238"/>
      <c r="V1" s="238"/>
      <c r="W1" s="22"/>
      <c r="X1" s="238"/>
      <c r="Y1" s="238"/>
      <c r="Z1" s="238"/>
    </row>
    <row r="2" spans="1:26" ht="41.25" customHeight="1" x14ac:dyDescent="0.3">
      <c r="A2" s="254" t="s">
        <v>410</v>
      </c>
      <c r="B2" s="254"/>
      <c r="C2" s="254"/>
      <c r="D2" s="254"/>
      <c r="E2" s="254"/>
      <c r="F2" s="254"/>
      <c r="G2" s="254"/>
      <c r="H2" s="124"/>
      <c r="I2" s="127"/>
      <c r="J2" s="125"/>
      <c r="K2" s="81"/>
      <c r="L2" s="81"/>
      <c r="M2" s="91"/>
      <c r="N2" s="43" t="s">
        <v>2</v>
      </c>
      <c r="O2" s="91"/>
      <c r="P2" s="91"/>
      <c r="Q2" s="91"/>
      <c r="R2" s="91"/>
      <c r="S2" s="96"/>
      <c r="T2" s="91"/>
      <c r="U2" s="91"/>
      <c r="V2" s="91"/>
      <c r="W2" s="91"/>
      <c r="X2" s="91"/>
      <c r="Y2" s="91"/>
      <c r="Z2" s="91"/>
    </row>
    <row r="3" spans="1:26" ht="24.75" customHeight="1" x14ac:dyDescent="0.3">
      <c r="A3" s="256"/>
      <c r="B3" s="249" t="s">
        <v>130</v>
      </c>
      <c r="C3" s="249"/>
      <c r="D3" s="249" t="s">
        <v>131</v>
      </c>
      <c r="E3" s="249"/>
      <c r="F3" s="249" t="s">
        <v>132</v>
      </c>
      <c r="G3" s="249"/>
      <c r="H3" s="106"/>
      <c r="I3" s="114"/>
      <c r="J3" s="123"/>
      <c r="K3" s="259"/>
      <c r="L3" s="259"/>
      <c r="R3" s="22"/>
      <c r="S3" s="15"/>
      <c r="T3" s="259" t="s">
        <v>130</v>
      </c>
      <c r="U3" s="259"/>
      <c r="V3" s="259"/>
      <c r="W3" s="22"/>
      <c r="X3" s="259" t="s">
        <v>131</v>
      </c>
      <c r="Y3" s="259"/>
      <c r="Z3" s="259"/>
    </row>
    <row r="4" spans="1:26" ht="24.75" customHeight="1" x14ac:dyDescent="0.3">
      <c r="A4" s="257"/>
      <c r="B4" s="255" t="s">
        <v>82</v>
      </c>
      <c r="C4" s="255"/>
      <c r="D4" s="255"/>
      <c r="E4" s="255"/>
      <c r="F4" s="255"/>
      <c r="G4" s="255"/>
      <c r="H4" s="106"/>
      <c r="I4" s="114"/>
      <c r="J4" s="123"/>
      <c r="K4" s="65"/>
      <c r="L4" s="65"/>
      <c r="R4" s="22"/>
      <c r="S4" s="15"/>
      <c r="T4" s="65"/>
      <c r="U4" s="65"/>
      <c r="V4" s="65"/>
      <c r="W4" s="22"/>
      <c r="X4" s="65"/>
      <c r="Y4" s="65"/>
      <c r="Z4" s="65"/>
    </row>
    <row r="5" spans="1:26" s="14" customFormat="1" ht="15" x14ac:dyDescent="0.3">
      <c r="A5" s="191" t="s">
        <v>11</v>
      </c>
      <c r="B5" s="140">
        <v>24.870754330221789</v>
      </c>
      <c r="C5" s="141" t="s">
        <v>21</v>
      </c>
      <c r="D5" s="140">
        <v>31.225796255366333</v>
      </c>
      <c r="E5" s="141" t="s">
        <v>8</v>
      </c>
      <c r="F5" s="140">
        <v>43.90344941441122</v>
      </c>
      <c r="G5" s="141" t="s">
        <v>21</v>
      </c>
      <c r="I5" s="192"/>
      <c r="J5" s="123" t="s">
        <v>11</v>
      </c>
      <c r="K5" s="186" t="s">
        <v>5</v>
      </c>
      <c r="L5" s="168" t="s">
        <v>21</v>
      </c>
      <c r="M5" s="193"/>
      <c r="R5" s="22"/>
      <c r="S5" s="179">
        <v>43.90344941441122</v>
      </c>
      <c r="T5" s="179">
        <v>24.870754330221789</v>
      </c>
      <c r="U5" s="186" t="s">
        <v>5</v>
      </c>
      <c r="V5" s="168" t="s">
        <v>21</v>
      </c>
      <c r="W5" s="22"/>
      <c r="X5" s="179">
        <v>31.225796255366333</v>
      </c>
      <c r="Y5" s="186" t="s">
        <v>5</v>
      </c>
      <c r="Z5" s="168" t="s">
        <v>8</v>
      </c>
    </row>
    <row r="6" spans="1:26" s="14" customFormat="1" ht="15" x14ac:dyDescent="0.3">
      <c r="A6" s="191" t="s">
        <v>12</v>
      </c>
      <c r="B6" s="140">
        <v>29.080353916686136</v>
      </c>
      <c r="C6" s="141" t="s">
        <v>21</v>
      </c>
      <c r="D6" s="140">
        <v>34.932253879632441</v>
      </c>
      <c r="E6" s="141" t="s">
        <v>8</v>
      </c>
      <c r="F6" s="140">
        <v>35.987392203681878</v>
      </c>
      <c r="G6" s="141" t="s">
        <v>21</v>
      </c>
      <c r="I6" s="192"/>
      <c r="J6" s="123" t="s">
        <v>12</v>
      </c>
      <c r="K6" s="186" t="s">
        <v>5</v>
      </c>
      <c r="L6" s="168" t="s">
        <v>21</v>
      </c>
      <c r="M6" s="193"/>
      <c r="R6" s="22"/>
      <c r="S6" s="179">
        <v>35.987392203681878</v>
      </c>
      <c r="T6" s="179">
        <v>29.080353916686136</v>
      </c>
      <c r="U6" s="186" t="s">
        <v>5</v>
      </c>
      <c r="V6" s="168" t="s">
        <v>21</v>
      </c>
      <c r="W6" s="22"/>
      <c r="X6" s="179">
        <v>34.932253879632441</v>
      </c>
      <c r="Y6" s="186" t="s">
        <v>5</v>
      </c>
      <c r="Z6" s="168" t="s">
        <v>8</v>
      </c>
    </row>
    <row r="7" spans="1:26" s="14" customFormat="1" ht="15" x14ac:dyDescent="0.3">
      <c r="A7" s="191" t="s">
        <v>14</v>
      </c>
      <c r="B7" s="140">
        <v>36.102078562727257</v>
      </c>
      <c r="C7" s="141" t="s">
        <v>21</v>
      </c>
      <c r="D7" s="140">
        <v>34.175938426189738</v>
      </c>
      <c r="E7" s="140"/>
      <c r="F7" s="140">
        <v>29.721983011083196</v>
      </c>
      <c r="G7" s="141" t="s">
        <v>21</v>
      </c>
      <c r="I7" s="192"/>
      <c r="J7" s="123" t="s">
        <v>14</v>
      </c>
      <c r="K7" s="186" t="s">
        <v>5</v>
      </c>
      <c r="L7" s="168" t="s">
        <v>21</v>
      </c>
      <c r="M7" s="193"/>
      <c r="R7" s="22"/>
      <c r="S7" s="179">
        <v>29.721983011083196</v>
      </c>
      <c r="T7" s="179">
        <v>36.102078562727257</v>
      </c>
      <c r="U7" s="186" t="s">
        <v>5</v>
      </c>
      <c r="V7" s="168" t="s">
        <v>21</v>
      </c>
      <c r="W7" s="22"/>
      <c r="X7" s="179">
        <v>34.175938426189738</v>
      </c>
      <c r="Y7" s="186" t="s">
        <v>5</v>
      </c>
      <c r="Z7" s="194" t="s">
        <v>5</v>
      </c>
    </row>
    <row r="8" spans="1:26" s="14" customFormat="1" ht="15" x14ac:dyDescent="0.3">
      <c r="A8" s="191" t="s">
        <v>16</v>
      </c>
      <c r="B8" s="140">
        <v>48.867172283602507</v>
      </c>
      <c r="C8" s="141" t="s">
        <v>8</v>
      </c>
      <c r="D8" s="140">
        <v>33.564649769633235</v>
      </c>
      <c r="E8" s="140"/>
      <c r="F8" s="140">
        <v>17.568177946763711</v>
      </c>
      <c r="G8" s="141" t="s">
        <v>8</v>
      </c>
      <c r="I8" s="192"/>
      <c r="J8" s="123" t="s">
        <v>16</v>
      </c>
      <c r="K8" s="186" t="s">
        <v>5</v>
      </c>
      <c r="L8" s="168" t="s">
        <v>8</v>
      </c>
      <c r="M8" s="193"/>
      <c r="R8" s="22"/>
      <c r="S8" s="179">
        <v>17.568177946763711</v>
      </c>
      <c r="T8" s="179">
        <v>48.867172283602507</v>
      </c>
      <c r="U8" s="186" t="s">
        <v>5</v>
      </c>
      <c r="V8" s="168" t="s">
        <v>8</v>
      </c>
      <c r="W8" s="22"/>
      <c r="X8" s="179">
        <v>33.564649769633235</v>
      </c>
      <c r="Y8" s="186" t="s">
        <v>5</v>
      </c>
      <c r="Z8" s="194" t="s">
        <v>5</v>
      </c>
    </row>
    <row r="9" spans="1:26" s="14" customFormat="1" ht="15" x14ac:dyDescent="0.3">
      <c r="A9" s="191" t="s">
        <v>18</v>
      </c>
      <c r="B9" s="140">
        <v>54.625958067318358</v>
      </c>
      <c r="C9" s="141" t="s">
        <v>13</v>
      </c>
      <c r="D9" s="140">
        <v>31.968556867459686</v>
      </c>
      <c r="E9" s="140"/>
      <c r="F9" s="140">
        <v>13.405485065221947</v>
      </c>
      <c r="G9" s="141" t="s">
        <v>442</v>
      </c>
      <c r="H9" s="141"/>
      <c r="I9" s="192"/>
      <c r="J9" s="123" t="s">
        <v>18</v>
      </c>
      <c r="K9" s="186" t="s">
        <v>62</v>
      </c>
      <c r="L9" s="168" t="s">
        <v>13</v>
      </c>
      <c r="M9" s="193"/>
      <c r="R9" s="22"/>
      <c r="S9" s="179">
        <v>13.405485065221947</v>
      </c>
      <c r="T9" s="179">
        <v>54.625958067318358</v>
      </c>
      <c r="U9" s="186" t="s">
        <v>5</v>
      </c>
      <c r="V9" s="168" t="s">
        <v>13</v>
      </c>
      <c r="W9" s="22"/>
      <c r="X9" s="179">
        <v>31.968556867459686</v>
      </c>
      <c r="Y9" s="186" t="s">
        <v>5</v>
      </c>
      <c r="Z9" s="194" t="s">
        <v>5</v>
      </c>
    </row>
    <row r="10" spans="1:26" s="14" customFormat="1" ht="16.2" customHeight="1" x14ac:dyDescent="0.3">
      <c r="A10" s="195" t="s">
        <v>106</v>
      </c>
      <c r="B10" s="144">
        <v>34.336075312875664</v>
      </c>
      <c r="C10" s="144"/>
      <c r="D10" s="144">
        <v>33.443681772973868</v>
      </c>
      <c r="E10" s="144"/>
      <c r="F10" s="144">
        <v>32.220242914150617</v>
      </c>
      <c r="G10" s="145" t="s">
        <v>5</v>
      </c>
      <c r="H10" s="196"/>
      <c r="I10" s="192"/>
      <c r="J10" s="147" t="s">
        <v>67</v>
      </c>
      <c r="K10" s="189" t="s">
        <v>5</v>
      </c>
      <c r="L10" s="197" t="s">
        <v>5</v>
      </c>
      <c r="M10" s="193"/>
      <c r="R10" s="198"/>
      <c r="S10" s="199">
        <v>32.220242914150617</v>
      </c>
      <c r="T10" s="199">
        <v>34.336075312875664</v>
      </c>
      <c r="U10" s="189" t="s">
        <v>5</v>
      </c>
      <c r="V10" s="197" t="s">
        <v>5</v>
      </c>
      <c r="W10" s="198"/>
      <c r="X10" s="199">
        <v>33.443681772973868</v>
      </c>
      <c r="Y10" s="189" t="s">
        <v>5</v>
      </c>
      <c r="Z10" s="197" t="s">
        <v>5</v>
      </c>
    </row>
    <row r="11" spans="1:26" ht="14.4" customHeight="1" x14ac:dyDescent="0.3">
      <c r="A11" s="258" t="s">
        <v>116</v>
      </c>
      <c r="B11" s="258"/>
      <c r="C11" s="258"/>
      <c r="D11" s="258"/>
      <c r="E11" s="258"/>
      <c r="F11" s="258"/>
      <c r="G11" s="258"/>
      <c r="H11" s="57"/>
      <c r="I11" s="57"/>
      <c r="J11" s="57"/>
    </row>
    <row r="12" spans="1:26" ht="16.2" customHeight="1" x14ac:dyDescent="0.3">
      <c r="A12" s="241" t="s">
        <v>382</v>
      </c>
      <c r="B12" s="241"/>
      <c r="C12" s="241"/>
      <c r="D12" s="241"/>
      <c r="E12" s="241"/>
      <c r="F12" s="241"/>
      <c r="G12" s="241"/>
      <c r="H12" s="57"/>
      <c r="I12" s="62"/>
      <c r="J12" s="62"/>
      <c r="K12" s="8"/>
      <c r="L12" s="10"/>
      <c r="R12" s="3"/>
      <c r="S12" s="7"/>
      <c r="T12" s="62"/>
      <c r="U12" s="62"/>
      <c r="V12" s="10"/>
      <c r="W12" s="3"/>
      <c r="X12" s="7"/>
      <c r="Y12" s="8"/>
      <c r="Z12" s="10"/>
    </row>
    <row r="13" spans="1:26" ht="15" customHeight="1" x14ac:dyDescent="0.3">
      <c r="A13" s="241" t="s">
        <v>443</v>
      </c>
      <c r="B13" s="241"/>
      <c r="C13" s="241"/>
      <c r="D13" s="241"/>
      <c r="E13" s="241"/>
      <c r="F13" s="241"/>
      <c r="G13" s="241"/>
      <c r="H13" s="57"/>
      <c r="I13" s="62"/>
      <c r="J13" s="62"/>
      <c r="K13" s="8"/>
      <c r="L13" s="10"/>
      <c r="R13" s="3"/>
      <c r="S13" s="7"/>
      <c r="T13" s="62"/>
      <c r="U13" s="62"/>
      <c r="V13" s="10"/>
      <c r="W13" s="3"/>
      <c r="X13" s="7"/>
      <c r="Y13" s="8"/>
      <c r="Z13" s="10"/>
    </row>
    <row r="14" spans="1:26" ht="15.6" customHeight="1" x14ac:dyDescent="0.3">
      <c r="A14" s="247" t="s">
        <v>403</v>
      </c>
      <c r="B14" s="247"/>
      <c r="C14" s="247"/>
      <c r="D14" s="247"/>
      <c r="E14" s="247"/>
      <c r="F14" s="247"/>
      <c r="G14" s="247"/>
      <c r="H14" s="106"/>
      <c r="I14" s="114"/>
      <c r="J14" s="105"/>
      <c r="K14" s="8"/>
      <c r="L14" s="10"/>
      <c r="R14" s="3"/>
      <c r="S14" s="7"/>
      <c r="T14" s="7"/>
      <c r="U14" s="8"/>
      <c r="V14" s="10"/>
      <c r="W14" s="3"/>
      <c r="X14" s="7"/>
      <c r="Y14" s="8"/>
      <c r="Z14" s="10"/>
    </row>
    <row r="15" spans="1:26" ht="15" x14ac:dyDescent="0.3">
      <c r="A15" s="3"/>
      <c r="B15" s="4"/>
      <c r="C15" s="4"/>
      <c r="D15" s="4"/>
      <c r="E15" s="4"/>
      <c r="F15" s="4"/>
      <c r="G15" s="3"/>
      <c r="H15" s="3"/>
      <c r="J15" s="4"/>
      <c r="K15" s="8"/>
      <c r="L15" s="10"/>
      <c r="R15" s="3"/>
      <c r="S15" s="7"/>
      <c r="T15" s="7"/>
      <c r="U15" s="8"/>
      <c r="V15" s="10"/>
      <c r="W15" s="3"/>
      <c r="X15" s="7"/>
      <c r="Y15" s="8"/>
      <c r="Z15" s="10"/>
    </row>
    <row r="16" spans="1:26" ht="15" x14ac:dyDescent="0.3">
      <c r="A16" s="3"/>
      <c r="B16" s="7"/>
      <c r="C16" s="7"/>
      <c r="D16" s="7"/>
      <c r="E16" s="7"/>
      <c r="F16" s="7"/>
      <c r="G16" s="3"/>
      <c r="H16" s="3"/>
      <c r="J16" s="4"/>
      <c r="K16" s="8"/>
      <c r="L16" s="10"/>
      <c r="R16" s="3"/>
      <c r="S16" s="7"/>
      <c r="T16" s="7"/>
      <c r="U16" s="8"/>
      <c r="V16" s="10"/>
      <c r="W16" s="3"/>
      <c r="X16" s="7"/>
      <c r="Y16" s="8"/>
      <c r="Z16" s="10"/>
    </row>
    <row r="17" spans="1:8" x14ac:dyDescent="0.3">
      <c r="A17" s="3"/>
      <c r="B17" s="7"/>
      <c r="C17" s="7"/>
      <c r="D17" s="7"/>
      <c r="E17" s="7"/>
      <c r="F17" s="21"/>
      <c r="G17" s="3"/>
      <c r="H17" s="3"/>
    </row>
    <row r="18" spans="1:8" x14ac:dyDescent="0.3">
      <c r="A18" s="3"/>
      <c r="B18" s="7"/>
      <c r="C18" s="7"/>
      <c r="D18" s="7"/>
      <c r="E18" s="7"/>
      <c r="F18" s="21"/>
      <c r="G18" s="3"/>
      <c r="H18" s="3"/>
    </row>
    <row r="19" spans="1:8" x14ac:dyDescent="0.3">
      <c r="A19" s="3"/>
      <c r="B19" s="7"/>
      <c r="C19" s="7"/>
      <c r="D19" s="7"/>
      <c r="E19" s="7"/>
      <c r="F19" s="21"/>
      <c r="G19" s="3"/>
      <c r="H19" s="3"/>
    </row>
    <row r="20" spans="1:8" x14ac:dyDescent="0.3">
      <c r="A20" s="3"/>
      <c r="B20" s="7"/>
      <c r="C20" s="7"/>
      <c r="D20" s="7"/>
      <c r="E20" s="7"/>
      <c r="F20" s="21"/>
      <c r="G20" s="3"/>
      <c r="H20" s="3"/>
    </row>
    <row r="21" spans="1:8" x14ac:dyDescent="0.3">
      <c r="A21" s="3"/>
      <c r="B21" s="7"/>
      <c r="C21" s="7"/>
      <c r="D21" s="7"/>
      <c r="E21" s="7"/>
      <c r="F21" s="21"/>
      <c r="G21" s="3"/>
      <c r="H21" s="3"/>
    </row>
    <row r="22" spans="1:8" x14ac:dyDescent="0.3">
      <c r="A22" s="3"/>
      <c r="B22" s="7"/>
      <c r="C22" s="7"/>
      <c r="D22" s="7"/>
      <c r="E22" s="7"/>
      <c r="F22" s="7"/>
      <c r="G22" s="3"/>
      <c r="H22" s="3"/>
    </row>
    <row r="23" spans="1:8" x14ac:dyDescent="0.3">
      <c r="A23" s="3"/>
      <c r="B23" s="3"/>
      <c r="C23" s="3"/>
      <c r="D23" s="3"/>
      <c r="E23" s="3"/>
      <c r="F23" s="3"/>
      <c r="G23" s="3"/>
      <c r="H23" s="3"/>
    </row>
    <row r="24" spans="1:8" x14ac:dyDescent="0.3">
      <c r="A24" s="3"/>
      <c r="B24" s="4"/>
      <c r="C24" s="4"/>
      <c r="D24" s="4"/>
      <c r="E24" s="4"/>
      <c r="F24" s="4"/>
      <c r="G24" s="3"/>
      <c r="H24" s="3"/>
    </row>
    <row r="25" spans="1:8" x14ac:dyDescent="0.3">
      <c r="A25" s="3"/>
      <c r="B25" s="21"/>
      <c r="C25" s="21"/>
      <c r="D25" s="21"/>
      <c r="E25" s="21"/>
      <c r="F25" s="21"/>
      <c r="G25" s="3"/>
      <c r="H25" s="3"/>
    </row>
    <row r="26" spans="1:8" x14ac:dyDescent="0.3">
      <c r="A26" s="3"/>
      <c r="B26" s="21"/>
      <c r="C26" s="21"/>
      <c r="D26" s="21"/>
      <c r="E26" s="21"/>
      <c r="F26" s="21"/>
      <c r="G26" s="3"/>
      <c r="H26" s="3"/>
    </row>
    <row r="27" spans="1:8" x14ac:dyDescent="0.3">
      <c r="A27" s="3"/>
      <c r="B27" s="21"/>
      <c r="C27" s="21"/>
      <c r="D27" s="21"/>
      <c r="E27" s="21"/>
      <c r="F27" s="21"/>
      <c r="G27" s="3"/>
      <c r="H27" s="3"/>
    </row>
    <row r="28" spans="1:8" x14ac:dyDescent="0.3">
      <c r="A28" s="3"/>
      <c r="B28" s="21"/>
      <c r="C28" s="21"/>
      <c r="D28" s="21"/>
      <c r="E28" s="21"/>
      <c r="F28" s="21"/>
      <c r="G28" s="3"/>
      <c r="H28" s="3"/>
    </row>
    <row r="29" spans="1:8" x14ac:dyDescent="0.3">
      <c r="A29" s="3"/>
      <c r="B29" s="21"/>
      <c r="C29" s="21"/>
      <c r="D29" s="21"/>
      <c r="E29" s="21"/>
      <c r="F29" s="21"/>
    </row>
    <row r="30" spans="1:8" x14ac:dyDescent="0.3">
      <c r="A30" s="3"/>
      <c r="B30" s="7"/>
      <c r="C30" s="7"/>
      <c r="D30" s="7"/>
      <c r="E30" s="7"/>
      <c r="F30" s="7"/>
    </row>
    <row r="31" spans="1:8" x14ac:dyDescent="0.3">
      <c r="A31" s="3"/>
      <c r="B31" s="3"/>
      <c r="C31" s="3"/>
      <c r="D31" s="3"/>
      <c r="E31" s="3"/>
      <c r="F31" s="3"/>
    </row>
    <row r="32" spans="1:8" x14ac:dyDescent="0.3">
      <c r="A32" s="3"/>
      <c r="B32" s="3"/>
      <c r="C32" s="3"/>
      <c r="D32" s="3"/>
      <c r="E32" s="3"/>
      <c r="F32" s="3"/>
    </row>
    <row r="33" spans="1:6" x14ac:dyDescent="0.3">
      <c r="A33" s="3"/>
      <c r="B33" s="3"/>
      <c r="C33" s="3"/>
      <c r="D33" s="3"/>
      <c r="E33" s="3"/>
      <c r="F33" s="3"/>
    </row>
    <row r="34" spans="1:6" x14ac:dyDescent="0.3">
      <c r="A34" s="3"/>
      <c r="B34" s="3"/>
      <c r="C34" s="3"/>
      <c r="D34" s="3"/>
      <c r="E34" s="3"/>
      <c r="F34" s="3"/>
    </row>
    <row r="35" spans="1:6" x14ac:dyDescent="0.3">
      <c r="A35" s="3"/>
      <c r="B35" s="3"/>
      <c r="C35" s="3"/>
      <c r="D35" s="3"/>
      <c r="E35" s="3"/>
      <c r="F35" s="3"/>
    </row>
    <row r="36" spans="1:6" x14ac:dyDescent="0.3">
      <c r="A36" s="3"/>
      <c r="B36" s="3"/>
      <c r="C36" s="3"/>
      <c r="D36" s="3"/>
      <c r="E36" s="3"/>
      <c r="F36" s="3"/>
    </row>
    <row r="37" spans="1:6" x14ac:dyDescent="0.3">
      <c r="A37" s="3"/>
      <c r="B37" s="3"/>
      <c r="C37" s="3"/>
      <c r="D37" s="3"/>
      <c r="E37" s="3"/>
      <c r="F37" s="3"/>
    </row>
    <row r="38" spans="1:6" x14ac:dyDescent="0.3">
      <c r="A38" s="3"/>
      <c r="B38" s="3"/>
      <c r="C38" s="3"/>
      <c r="D38" s="3"/>
      <c r="E38" s="3"/>
      <c r="F38" s="3"/>
    </row>
    <row r="39" spans="1:6" x14ac:dyDescent="0.3">
      <c r="A39" s="3"/>
      <c r="B39" s="3"/>
      <c r="C39" s="3"/>
      <c r="D39" s="3"/>
      <c r="E39" s="3"/>
      <c r="F39" s="3"/>
    </row>
  </sheetData>
  <mergeCells count="16">
    <mergeCell ref="T1:V1"/>
    <mergeCell ref="X1:Z1"/>
    <mergeCell ref="T3:V3"/>
    <mergeCell ref="X3:Z3"/>
    <mergeCell ref="K1:L1"/>
    <mergeCell ref="K3:L3"/>
    <mergeCell ref="A13:G13"/>
    <mergeCell ref="A14:G14"/>
    <mergeCell ref="A2:G2"/>
    <mergeCell ref="A12:G12"/>
    <mergeCell ref="B4:G4"/>
    <mergeCell ref="B3:C3"/>
    <mergeCell ref="D3:E3"/>
    <mergeCell ref="F3:G3"/>
    <mergeCell ref="A3:A4"/>
    <mergeCell ref="A11:G11"/>
  </mergeCells>
  <hyperlinks>
    <hyperlink ref="N2" location="TDM!A1" display="RETOUR" xr:uid="{C4584C49-DA4C-4418-A707-050590054C5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1BE76-9B4A-40AD-AEB7-E2B40E70D058}">
  <sheetPr>
    <tabColor rgb="FF00B0F0"/>
  </sheetPr>
  <dimension ref="A1:AA37"/>
  <sheetViews>
    <sheetView showGridLines="0" workbookViewId="0">
      <selection activeCell="H1" sqref="H1:H1048576"/>
    </sheetView>
  </sheetViews>
  <sheetFormatPr baseColWidth="10" defaultColWidth="11.44140625" defaultRowHeight="16.2" x14ac:dyDescent="0.3"/>
  <cols>
    <col min="1" max="1" width="25.109375" customWidth="1"/>
    <col min="2" max="2" width="21.88671875" customWidth="1"/>
    <col min="3" max="3" width="3.21875" style="169" customWidth="1"/>
    <col min="4" max="4" width="22.5546875" customWidth="1"/>
    <col min="5" max="5" width="3.33203125" style="169" customWidth="1"/>
    <col min="6" max="6" width="22.5546875" customWidth="1"/>
    <col min="7" max="7" width="2.88671875" style="169" customWidth="1"/>
    <col min="8" max="8" width="17.5546875" customWidth="1"/>
    <col min="9" max="9" width="4.44140625" bestFit="1" customWidth="1"/>
    <col min="10" max="10" width="1.44140625" bestFit="1" customWidth="1"/>
    <col min="11" max="11" width="3.5546875" customWidth="1"/>
    <col min="18" max="18" width="4.109375" customWidth="1"/>
    <col min="19" max="19" width="6.5546875" customWidth="1"/>
    <col min="21" max="21" width="2" customWidth="1"/>
    <col min="22" max="22" width="4.44140625" bestFit="1" customWidth="1"/>
    <col min="23" max="23" width="1.44140625" bestFit="1" customWidth="1"/>
    <col min="24" max="24" width="4.44140625" bestFit="1" customWidth="1"/>
    <col min="25" max="25" width="1" customWidth="1"/>
    <col min="26" max="26" width="4.44140625" bestFit="1" customWidth="1"/>
    <col min="27" max="27" width="1.44140625" bestFit="1" customWidth="1"/>
  </cols>
  <sheetData>
    <row r="1" spans="1:27" ht="15" x14ac:dyDescent="0.3">
      <c r="A1" s="121" t="s">
        <v>375</v>
      </c>
      <c r="B1" s="122" t="s">
        <v>54</v>
      </c>
      <c r="C1" s="163"/>
      <c r="D1" s="121" t="s">
        <v>54</v>
      </c>
      <c r="E1" s="184"/>
      <c r="F1" s="121"/>
      <c r="G1" s="173"/>
      <c r="H1" s="123"/>
      <c r="I1" s="263"/>
      <c r="J1" s="263"/>
      <c r="K1" s="263"/>
      <c r="S1" s="16"/>
      <c r="U1" s="22"/>
      <c r="V1" s="238"/>
      <c r="W1" s="238"/>
      <c r="X1" s="238"/>
      <c r="Y1" s="22"/>
    </row>
    <row r="2" spans="1:27" ht="24.6" customHeight="1" x14ac:dyDescent="0.3">
      <c r="A2" s="264" t="s">
        <v>396</v>
      </c>
      <c r="B2" s="264"/>
      <c r="C2" s="264"/>
      <c r="D2" s="264"/>
      <c r="E2" s="264"/>
      <c r="F2" s="264"/>
      <c r="G2" s="141"/>
      <c r="H2" s="125"/>
      <c r="I2" s="126"/>
      <c r="J2" s="126"/>
      <c r="K2" s="126"/>
      <c r="L2" s="91"/>
      <c r="M2" s="91"/>
      <c r="N2" s="91"/>
      <c r="O2" s="91"/>
      <c r="P2" s="91"/>
      <c r="Q2" s="91"/>
      <c r="R2" s="91"/>
      <c r="S2" s="91"/>
      <c r="T2" s="91"/>
      <c r="U2" s="91"/>
      <c r="V2" s="91"/>
      <c r="W2" s="91"/>
      <c r="X2" s="91"/>
      <c r="Y2" s="91"/>
      <c r="Z2" s="91"/>
      <c r="AA2" s="91"/>
    </row>
    <row r="3" spans="1:27" ht="41.4" customHeight="1" x14ac:dyDescent="0.3">
      <c r="A3" s="261"/>
      <c r="B3" s="249" t="s">
        <v>133</v>
      </c>
      <c r="C3" s="249"/>
      <c r="D3" s="249" t="s">
        <v>134</v>
      </c>
      <c r="E3" s="249"/>
      <c r="F3" s="249" t="s">
        <v>135</v>
      </c>
      <c r="G3" s="249"/>
      <c r="H3" s="123"/>
      <c r="I3" s="265"/>
      <c r="J3" s="265"/>
      <c r="K3" s="265"/>
      <c r="S3" s="65"/>
      <c r="U3" s="22"/>
      <c r="V3" s="259"/>
      <c r="W3" s="259"/>
      <c r="X3" s="259"/>
      <c r="Y3" s="22"/>
    </row>
    <row r="4" spans="1:27" ht="14.4" x14ac:dyDescent="0.3">
      <c r="A4" s="262"/>
      <c r="B4" s="248" t="s">
        <v>82</v>
      </c>
      <c r="C4" s="248"/>
      <c r="D4" s="248"/>
      <c r="E4" s="248"/>
      <c r="F4" s="248"/>
      <c r="G4" s="248"/>
      <c r="H4" s="123"/>
      <c r="I4" s="135"/>
      <c r="J4" s="135"/>
      <c r="K4" s="135"/>
      <c r="S4" s="65"/>
      <c r="U4" s="22"/>
      <c r="V4" s="65"/>
      <c r="W4" s="65"/>
      <c r="X4" s="65"/>
      <c r="Y4" s="22"/>
    </row>
    <row r="5" spans="1:27" ht="15" x14ac:dyDescent="0.3">
      <c r="A5" s="106" t="s">
        <v>11</v>
      </c>
      <c r="B5" s="111">
        <v>8.2468488951118708</v>
      </c>
      <c r="C5" s="164" t="s">
        <v>8</v>
      </c>
      <c r="D5" s="111">
        <v>27.613140840951612</v>
      </c>
      <c r="E5" s="164" t="s">
        <v>8</v>
      </c>
      <c r="F5" s="111">
        <v>64.140010263936304</v>
      </c>
      <c r="G5" s="141" t="s">
        <v>17</v>
      </c>
      <c r="H5" s="105"/>
      <c r="I5" s="111"/>
      <c r="J5" s="112"/>
      <c r="K5" s="113"/>
      <c r="S5" s="10"/>
      <c r="T5" s="19"/>
      <c r="U5" s="3"/>
      <c r="V5" s="7"/>
      <c r="W5" s="8"/>
      <c r="X5" s="10"/>
      <c r="Y5" s="3"/>
      <c r="Z5" s="7"/>
      <c r="AA5" s="8"/>
    </row>
    <row r="6" spans="1:27" ht="15" x14ac:dyDescent="0.3">
      <c r="A6" s="106" t="s">
        <v>12</v>
      </c>
      <c r="B6" s="111">
        <v>13.529943333835615</v>
      </c>
      <c r="C6" s="164" t="s">
        <v>8</v>
      </c>
      <c r="D6" s="111">
        <v>41.523680263626822</v>
      </c>
      <c r="E6" s="164" t="s">
        <v>8</v>
      </c>
      <c r="F6" s="111">
        <v>44.946376402538135</v>
      </c>
      <c r="G6" s="141" t="s">
        <v>17</v>
      </c>
      <c r="H6" s="105"/>
      <c r="I6" s="111"/>
      <c r="J6" s="112"/>
      <c r="K6" s="113"/>
      <c r="S6" s="10"/>
      <c r="U6" s="3"/>
      <c r="V6" s="7"/>
      <c r="W6" s="8"/>
      <c r="X6" s="10"/>
      <c r="Y6" s="3"/>
      <c r="Z6" s="7"/>
      <c r="AA6" s="8"/>
    </row>
    <row r="7" spans="1:27" ht="15" x14ac:dyDescent="0.3">
      <c r="A7" s="106" t="s">
        <v>14</v>
      </c>
      <c r="B7" s="111">
        <v>24.7714018715136</v>
      </c>
      <c r="C7" s="164" t="s">
        <v>8</v>
      </c>
      <c r="D7" s="111">
        <v>45.176927681348779</v>
      </c>
      <c r="E7" s="164" t="s">
        <v>8</v>
      </c>
      <c r="F7" s="111">
        <v>30.051670447137525</v>
      </c>
      <c r="G7" s="141" t="s">
        <v>17</v>
      </c>
      <c r="H7" s="105"/>
      <c r="I7" s="111"/>
      <c r="J7" s="112"/>
      <c r="K7" s="113"/>
      <c r="S7" s="10"/>
      <c r="U7" s="3"/>
      <c r="V7" s="7"/>
      <c r="W7" s="8"/>
      <c r="X7" s="10"/>
      <c r="Y7" s="3"/>
      <c r="Z7" s="7"/>
      <c r="AA7" s="8"/>
    </row>
    <row r="8" spans="1:27" ht="15" x14ac:dyDescent="0.3">
      <c r="A8" s="106" t="s">
        <v>16</v>
      </c>
      <c r="B8" s="111">
        <v>37.138341523776504</v>
      </c>
      <c r="C8" s="164" t="s">
        <v>8</v>
      </c>
      <c r="D8" s="111">
        <v>47.640799266082873</v>
      </c>
      <c r="E8" s="164" t="s">
        <v>8</v>
      </c>
      <c r="F8" s="111">
        <v>15.220859210140405</v>
      </c>
      <c r="G8" s="141" t="s">
        <v>13</v>
      </c>
      <c r="H8" s="105"/>
      <c r="I8" s="111"/>
      <c r="J8" s="112"/>
      <c r="K8" s="113"/>
      <c r="S8" s="10"/>
      <c r="U8" s="3"/>
      <c r="V8" s="7"/>
      <c r="W8" s="8"/>
      <c r="X8" s="10"/>
      <c r="Y8" s="3"/>
      <c r="Z8" s="7"/>
      <c r="AA8" s="8"/>
    </row>
    <row r="9" spans="1:27" ht="15" x14ac:dyDescent="0.3">
      <c r="A9" s="106" t="s">
        <v>18</v>
      </c>
      <c r="B9" s="111">
        <v>44.667252068702417</v>
      </c>
      <c r="C9" s="164" t="s">
        <v>8</v>
      </c>
      <c r="D9" s="111">
        <v>44.84740204636519</v>
      </c>
      <c r="E9" s="164" t="s">
        <v>8</v>
      </c>
      <c r="F9" s="111">
        <v>10.485345884932123</v>
      </c>
      <c r="G9" s="141" t="s">
        <v>15</v>
      </c>
      <c r="H9" s="105"/>
      <c r="I9" s="111"/>
      <c r="J9" s="112"/>
      <c r="K9" s="113"/>
      <c r="S9" s="10"/>
      <c r="U9" s="3"/>
      <c r="V9" s="7"/>
      <c r="W9" s="8"/>
      <c r="X9" s="10"/>
      <c r="Y9" s="3"/>
      <c r="Z9" s="7"/>
      <c r="AA9" s="8"/>
    </row>
    <row r="10" spans="1:27" ht="15" x14ac:dyDescent="0.3">
      <c r="A10" s="120" t="s">
        <v>114</v>
      </c>
      <c r="B10" s="118">
        <v>23.432039818875989</v>
      </c>
      <c r="C10" s="165"/>
      <c r="D10" s="118">
        <v>41.258745913645996</v>
      </c>
      <c r="E10" s="165"/>
      <c r="F10" s="118">
        <v>35.309214267477408</v>
      </c>
      <c r="G10" s="170" t="s">
        <v>5</v>
      </c>
      <c r="H10" s="107"/>
      <c r="I10" s="108"/>
      <c r="J10" s="109"/>
      <c r="K10" s="110"/>
      <c r="S10" s="26"/>
      <c r="U10" s="27"/>
      <c r="V10" s="24"/>
      <c r="W10" s="25"/>
      <c r="X10" s="26"/>
      <c r="Y10" s="27"/>
      <c r="Z10" s="24"/>
      <c r="AA10" s="25"/>
    </row>
    <row r="11" spans="1:27" ht="15.6" customHeight="1" x14ac:dyDescent="0.3">
      <c r="A11" s="241" t="s">
        <v>387</v>
      </c>
      <c r="B11" s="260"/>
      <c r="C11" s="260"/>
      <c r="D11" s="260"/>
      <c r="E11" s="260"/>
      <c r="F11" s="260"/>
      <c r="G11" s="260"/>
      <c r="H11" s="62"/>
      <c r="I11" s="62"/>
      <c r="J11" s="62"/>
      <c r="K11" s="113"/>
      <c r="S11" s="10"/>
      <c r="U11" s="3"/>
      <c r="V11" s="7"/>
      <c r="W11" s="8"/>
      <c r="X11" s="10"/>
      <c r="Y11" s="3"/>
      <c r="Z11" s="7"/>
      <c r="AA11" s="8"/>
    </row>
    <row r="12" spans="1:27" ht="23.4" customHeight="1" x14ac:dyDescent="0.3">
      <c r="A12" s="247" t="s">
        <v>403</v>
      </c>
      <c r="B12" s="247"/>
      <c r="C12" s="247"/>
      <c r="D12" s="247"/>
      <c r="E12" s="247"/>
      <c r="F12" s="247"/>
      <c r="G12" s="247"/>
      <c r="H12" s="105"/>
      <c r="I12" s="111"/>
      <c r="J12" s="112"/>
      <c r="K12" s="113"/>
      <c r="S12" s="10"/>
      <c r="U12" s="3"/>
      <c r="V12" s="7"/>
      <c r="W12" s="8"/>
      <c r="X12" s="10"/>
      <c r="Y12" s="3"/>
      <c r="Z12" s="7"/>
      <c r="AA12" s="8"/>
    </row>
    <row r="13" spans="1:27" ht="15" x14ac:dyDescent="0.3">
      <c r="A13" s="3"/>
      <c r="B13" s="4"/>
      <c r="C13" s="166"/>
      <c r="D13" s="4"/>
      <c r="E13" s="166"/>
      <c r="F13" s="4"/>
      <c r="G13" s="168"/>
      <c r="H13" s="4"/>
      <c r="I13" s="7"/>
      <c r="J13" s="8"/>
      <c r="K13" s="10"/>
      <c r="S13" s="10"/>
      <c r="U13" s="3"/>
      <c r="V13" s="7"/>
      <c r="W13" s="8"/>
      <c r="X13" s="10"/>
      <c r="Y13" s="3"/>
      <c r="Z13" s="7"/>
      <c r="AA13" s="8"/>
    </row>
    <row r="14" spans="1:27" ht="15" x14ac:dyDescent="0.3">
      <c r="A14" s="3"/>
      <c r="B14" s="7"/>
      <c r="C14" s="167"/>
      <c r="D14" s="7"/>
      <c r="E14" s="167"/>
      <c r="F14" s="7"/>
      <c r="G14" s="168"/>
      <c r="H14" s="4"/>
      <c r="I14" s="7"/>
      <c r="J14" s="8"/>
      <c r="K14" s="10"/>
      <c r="S14" s="10"/>
      <c r="U14" s="3"/>
      <c r="V14" s="7"/>
      <c r="W14" s="8"/>
      <c r="X14" s="10"/>
      <c r="Y14" s="3"/>
      <c r="Z14" s="7"/>
      <c r="AA14" s="8"/>
    </row>
    <row r="15" spans="1:27" ht="15" x14ac:dyDescent="0.3">
      <c r="A15" s="3"/>
      <c r="B15" s="7"/>
      <c r="C15" s="167"/>
      <c r="D15" s="7"/>
      <c r="E15" s="167"/>
      <c r="F15" s="21"/>
      <c r="G15" s="168"/>
    </row>
    <row r="16" spans="1:27" ht="15" x14ac:dyDescent="0.3">
      <c r="A16" s="3"/>
      <c r="B16" s="7"/>
      <c r="C16" s="167"/>
      <c r="D16" s="7"/>
      <c r="E16" s="167"/>
      <c r="F16" s="21"/>
      <c r="G16" s="168"/>
    </row>
    <row r="17" spans="1:7" ht="15" x14ac:dyDescent="0.3">
      <c r="A17" s="3"/>
      <c r="B17" s="7"/>
      <c r="C17" s="167"/>
      <c r="D17" s="7"/>
      <c r="E17" s="167"/>
      <c r="F17" s="21"/>
      <c r="G17" s="168"/>
    </row>
    <row r="18" spans="1:7" ht="15" x14ac:dyDescent="0.3">
      <c r="A18" s="3"/>
      <c r="B18" s="7"/>
      <c r="C18" s="167"/>
      <c r="D18" s="7"/>
      <c r="E18" s="167"/>
      <c r="F18" s="21"/>
      <c r="G18" s="168"/>
    </row>
    <row r="19" spans="1:7" ht="15" x14ac:dyDescent="0.3">
      <c r="A19" s="3"/>
      <c r="B19" s="7"/>
      <c r="C19" s="167"/>
      <c r="D19" s="7"/>
      <c r="E19" s="167"/>
      <c r="F19" s="21"/>
      <c r="G19" s="168"/>
    </row>
    <row r="20" spans="1:7" ht="15" x14ac:dyDescent="0.3">
      <c r="A20" s="3"/>
      <c r="B20" s="7"/>
      <c r="C20" s="167"/>
      <c r="D20" s="7"/>
      <c r="E20" s="167"/>
      <c r="F20" s="7"/>
      <c r="G20" s="168"/>
    </row>
    <row r="21" spans="1:7" ht="15" x14ac:dyDescent="0.3">
      <c r="A21" s="3"/>
      <c r="B21" s="3"/>
      <c r="C21" s="168"/>
      <c r="D21" s="3"/>
      <c r="E21" s="168"/>
      <c r="F21" s="3"/>
      <c r="G21" s="168"/>
    </row>
    <row r="22" spans="1:7" ht="15" x14ac:dyDescent="0.3">
      <c r="A22" s="3"/>
      <c r="B22" s="4"/>
      <c r="C22" s="166"/>
      <c r="D22" s="4"/>
      <c r="E22" s="166"/>
      <c r="F22" s="4"/>
      <c r="G22" s="168"/>
    </row>
    <row r="23" spans="1:7" ht="15" x14ac:dyDescent="0.3">
      <c r="A23" s="3"/>
      <c r="B23" s="21"/>
      <c r="C23" s="167"/>
      <c r="D23" s="21"/>
      <c r="E23" s="167"/>
      <c r="F23" s="21"/>
      <c r="G23" s="168"/>
    </row>
    <row r="24" spans="1:7" ht="15" x14ac:dyDescent="0.3">
      <c r="A24" s="3"/>
      <c r="B24" s="21"/>
      <c r="C24" s="167"/>
      <c r="D24" s="21"/>
      <c r="E24" s="167"/>
      <c r="F24" s="21"/>
      <c r="G24" s="168"/>
    </row>
    <row r="25" spans="1:7" ht="15" x14ac:dyDescent="0.3">
      <c r="A25" s="3"/>
      <c r="B25" s="21"/>
      <c r="C25" s="167"/>
      <c r="D25" s="21"/>
      <c r="E25" s="167"/>
      <c r="F25" s="21"/>
      <c r="G25" s="168"/>
    </row>
    <row r="26" spans="1:7" ht="15" x14ac:dyDescent="0.3">
      <c r="A26" s="3"/>
      <c r="B26" s="21"/>
      <c r="C26" s="167"/>
      <c r="D26" s="21"/>
      <c r="E26" s="167"/>
      <c r="F26" s="21"/>
      <c r="G26" s="168"/>
    </row>
    <row r="27" spans="1:7" x14ac:dyDescent="0.3">
      <c r="A27" s="3"/>
      <c r="B27" s="21"/>
      <c r="C27" s="167"/>
      <c r="D27" s="21"/>
      <c r="E27" s="167"/>
      <c r="F27" s="21"/>
    </row>
    <row r="28" spans="1:7" x14ac:dyDescent="0.3">
      <c r="A28" s="3"/>
      <c r="B28" s="7"/>
      <c r="C28" s="167"/>
      <c r="D28" s="7"/>
      <c r="E28" s="167"/>
      <c r="F28" s="7"/>
    </row>
    <row r="29" spans="1:7" x14ac:dyDescent="0.3">
      <c r="A29" s="3"/>
      <c r="B29" s="3"/>
      <c r="C29" s="168"/>
      <c r="D29" s="3"/>
      <c r="E29" s="168"/>
      <c r="F29" s="3"/>
    </row>
    <row r="30" spans="1:7" x14ac:dyDescent="0.3">
      <c r="A30" s="3"/>
      <c r="B30" s="3"/>
      <c r="C30" s="168"/>
      <c r="D30" s="3"/>
      <c r="E30" s="168"/>
      <c r="F30" s="3"/>
    </row>
    <row r="31" spans="1:7" x14ac:dyDescent="0.3">
      <c r="A31" s="3"/>
      <c r="B31" s="3"/>
      <c r="C31" s="168"/>
      <c r="D31" s="3"/>
      <c r="E31" s="168"/>
      <c r="F31" s="3"/>
    </row>
    <row r="32" spans="1:7" x14ac:dyDescent="0.3">
      <c r="A32" s="3"/>
      <c r="B32" s="3"/>
      <c r="C32" s="168"/>
      <c r="D32" s="3"/>
      <c r="E32" s="168"/>
      <c r="F32" s="3"/>
    </row>
    <row r="33" spans="1:6" x14ac:dyDescent="0.3">
      <c r="A33" s="3"/>
      <c r="B33" s="3"/>
      <c r="C33" s="168"/>
      <c r="D33" s="3"/>
      <c r="E33" s="168"/>
      <c r="F33" s="3"/>
    </row>
    <row r="34" spans="1:6" x14ac:dyDescent="0.3">
      <c r="A34" s="3"/>
      <c r="B34" s="3"/>
      <c r="C34" s="168"/>
      <c r="D34" s="3"/>
      <c r="E34" s="168"/>
      <c r="F34" s="3"/>
    </row>
    <row r="35" spans="1:6" x14ac:dyDescent="0.3">
      <c r="A35" s="3"/>
      <c r="B35" s="3"/>
      <c r="C35" s="168"/>
      <c r="D35" s="3"/>
      <c r="E35" s="168"/>
      <c r="F35" s="3"/>
    </row>
    <row r="36" spans="1:6" x14ac:dyDescent="0.3">
      <c r="A36" s="3"/>
      <c r="B36" s="3"/>
      <c r="C36" s="168"/>
      <c r="D36" s="3"/>
      <c r="E36" s="168"/>
      <c r="F36" s="3"/>
    </row>
    <row r="37" spans="1:6" x14ac:dyDescent="0.3">
      <c r="A37" s="3"/>
      <c r="B37" s="3"/>
      <c r="C37" s="168"/>
      <c r="D37" s="3"/>
      <c r="E37" s="168"/>
      <c r="F37" s="3"/>
    </row>
  </sheetData>
  <mergeCells count="12">
    <mergeCell ref="I1:K1"/>
    <mergeCell ref="A2:F2"/>
    <mergeCell ref="V1:X1"/>
    <mergeCell ref="V3:X3"/>
    <mergeCell ref="I3:K3"/>
    <mergeCell ref="A12:G12"/>
    <mergeCell ref="A11:G11"/>
    <mergeCell ref="A3:A4"/>
    <mergeCell ref="B4:G4"/>
    <mergeCell ref="B3:C3"/>
    <mergeCell ref="D3:E3"/>
    <mergeCell ref="F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ea68a54-3ad2-48e4-a2bf-eee2e298dc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1C5AC7F13A874886602C56A2188BD7" ma:contentTypeVersion="15" ma:contentTypeDescription="Crée un document." ma:contentTypeScope="" ma:versionID="9648b53883cf5cf4ae48fa1061ccad26">
  <xsd:schema xmlns:xsd="http://www.w3.org/2001/XMLSchema" xmlns:xs="http://www.w3.org/2001/XMLSchema" xmlns:p="http://schemas.microsoft.com/office/2006/metadata/properties" xmlns:ns3="fea68a54-3ad2-48e4-a2bf-eee2e298dc19" xmlns:ns4="ff393a43-5ee8-4ed3-a393-195ba2624ebb" targetNamespace="http://schemas.microsoft.com/office/2006/metadata/properties" ma:root="true" ma:fieldsID="ada57dce0b7809379208ecd5daf5265c" ns3:_="" ns4:_="">
    <xsd:import namespace="fea68a54-3ad2-48e4-a2bf-eee2e298dc19"/>
    <xsd:import namespace="ff393a43-5ee8-4ed3-a393-195ba2624eb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68a54-3ad2-48e4-a2bf-eee2e298dc1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393a43-5ee8-4ed3-a393-195ba2624eb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SharingHintHash" ma:index="21"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3D858-DBC3-4229-A53C-896A2815DB69}">
  <ds:schemaRefs>
    <ds:schemaRef ds:uri="http://purl.org/dc/terms/"/>
    <ds:schemaRef ds:uri="ff393a43-5ee8-4ed3-a393-195ba2624ebb"/>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fea68a54-3ad2-48e4-a2bf-eee2e298dc19"/>
    <ds:schemaRef ds:uri="http://purl.org/dc/dcmitype/"/>
  </ds:schemaRefs>
</ds:datastoreItem>
</file>

<file path=customXml/itemProps2.xml><?xml version="1.0" encoding="utf-8"?>
<ds:datastoreItem xmlns:ds="http://schemas.openxmlformats.org/officeDocument/2006/customXml" ds:itemID="{624B6FE9-1361-49EF-99B8-528CBCD06A9D}">
  <ds:schemaRefs>
    <ds:schemaRef ds:uri="http://schemas.microsoft.com/sharepoint/v3/contenttype/forms"/>
  </ds:schemaRefs>
</ds:datastoreItem>
</file>

<file path=customXml/itemProps3.xml><?xml version="1.0" encoding="utf-8"?>
<ds:datastoreItem xmlns:ds="http://schemas.openxmlformats.org/officeDocument/2006/customXml" ds:itemID="{C1A2EE75-CAF5-40B1-A9C4-5F534D95A8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68a54-3ad2-48e4-a2bf-eee2e298dc19"/>
    <ds:schemaRef ds:uri="ff393a43-5ee8-4ed3-a393-195ba2624e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48</vt:i4>
      </vt:variant>
      <vt:variant>
        <vt:lpstr>Plages nommées</vt:lpstr>
      </vt:variant>
      <vt:variant>
        <vt:i4>27</vt:i4>
      </vt:variant>
    </vt:vector>
  </HeadingPairs>
  <TitlesOfParts>
    <vt:vector size="75" baseType="lpstr">
      <vt:lpstr>Fig1.2</vt:lpstr>
      <vt:lpstr>Fig1.3.</vt:lpstr>
      <vt:lpstr>Figxx</vt:lpstr>
      <vt:lpstr>Tabxxxx</vt:lpstr>
      <vt:lpstr>Fig2.1.</vt:lpstr>
      <vt:lpstr>Fig2.3.</vt:lpstr>
      <vt:lpstr>Figxxxx</vt:lpstr>
      <vt:lpstr>Fig2.4.</vt:lpstr>
      <vt:lpstr>Fig2.5.</vt:lpstr>
      <vt:lpstr>Fig12.2</vt:lpstr>
      <vt:lpstr>Fig2.6.</vt:lpstr>
      <vt:lpstr>Fig13.2</vt:lpstr>
      <vt:lpstr>Fig14.2</vt:lpstr>
      <vt:lpstr>Figxxxxxx</vt:lpstr>
      <vt:lpstr>Fig2.x</vt:lpstr>
      <vt:lpstr>Fig2.9.</vt:lpstr>
      <vt:lpstr>Fig17.2</vt:lpstr>
      <vt:lpstr>Tabxxxxx</vt:lpstr>
      <vt:lpstr>Fig3.1.</vt:lpstr>
      <vt:lpstr>Fig3.2.</vt:lpstr>
      <vt:lpstr>Fig3.3.</vt:lpstr>
      <vt:lpstr>Fig3.4.</vt:lpstr>
      <vt:lpstr>Fig3.5.</vt:lpstr>
      <vt:lpstr>Fig22.2</vt:lpstr>
      <vt:lpstr>Fig3.6.</vt:lpstr>
      <vt:lpstr>Fig23.2</vt:lpstr>
      <vt:lpstr>Fig3.7.</vt:lpstr>
      <vt:lpstr>Fig3.8.</vt:lpstr>
      <vt:lpstr>Fig21</vt:lpstr>
      <vt:lpstr>Fig3.11.</vt:lpstr>
      <vt:lpstr>Fig3.12.</vt:lpstr>
      <vt:lpstr>Fig 4.1</vt:lpstr>
      <vt:lpstr>Fig 4.3</vt:lpstr>
      <vt:lpstr>Fig 6.2</vt:lpstr>
      <vt:lpstr>Fig 6.3</vt:lpstr>
      <vt:lpstr>Fig 6.4</vt:lpstr>
      <vt:lpstr>Fig28.2</vt:lpstr>
      <vt:lpstr>Fig31.2</vt:lpstr>
      <vt:lpstr>FigAAAAAA</vt:lpstr>
      <vt:lpstr>Fig34.2</vt:lpstr>
      <vt:lpstr>TabTTTTT</vt:lpstr>
      <vt:lpstr>Fig36.2</vt:lpstr>
      <vt:lpstr>Fig37.2</vt:lpstr>
      <vt:lpstr>Fig37.3</vt:lpstr>
      <vt:lpstr>TabRRRRR</vt:lpstr>
      <vt:lpstr>Fig38</vt:lpstr>
      <vt:lpstr>FigXXXXXX2</vt:lpstr>
      <vt:lpstr>TabA12 ALT</vt:lpstr>
      <vt:lpstr>'TabA12 ALT'!Impression_des_titres</vt:lpstr>
      <vt:lpstr>TabTTTTT!Impression_des_titres</vt:lpstr>
      <vt:lpstr>Tabxxxxx!Impression_des_titres</vt:lpstr>
      <vt:lpstr>'TabA12 ALT'!MainTitle_1</vt:lpstr>
      <vt:lpstr>TabTTTTT!MainTitle_1</vt:lpstr>
      <vt:lpstr>Tabxxxxx!MainTitle_1</vt:lpstr>
      <vt:lpstr>Tabxxxxx!Notes_55_1</vt:lpstr>
      <vt:lpstr>TabTTTTT!Notes_56_1</vt:lpstr>
      <vt:lpstr>Tabxxxxx!Notes_56_1</vt:lpstr>
      <vt:lpstr>TabTTTTT!Notes_57_1</vt:lpstr>
      <vt:lpstr>Tabxxxxx!Notes_57_1</vt:lpstr>
      <vt:lpstr>'TabA12 ALT'!Notes_58_1</vt:lpstr>
      <vt:lpstr>TabTTTTT!Notes_58_1</vt:lpstr>
      <vt:lpstr>Tabxxxxx!Notes_58_1</vt:lpstr>
      <vt:lpstr>TabTTTTT!Notes_59_1</vt:lpstr>
      <vt:lpstr>Tabxxxxx!Notes_59_1</vt:lpstr>
      <vt:lpstr>'TabA12 ALT'!Notes_60_1</vt:lpstr>
      <vt:lpstr>TabTTTTT!Notes_60_1</vt:lpstr>
      <vt:lpstr>Tabxxxxx!Notes_60_1</vt:lpstr>
      <vt:lpstr>'TabA12 ALT'!Notes_61_1</vt:lpstr>
      <vt:lpstr>TabTTTTT!Notes_61_1</vt:lpstr>
      <vt:lpstr>Tabxxxxx!Notes_61_1</vt:lpstr>
      <vt:lpstr>'TabA12 ALT'!Notes_62_1</vt:lpstr>
      <vt:lpstr>TabTTTTT!Notes_62_1</vt:lpstr>
      <vt:lpstr>Tabxxxxx!Notes_62_1</vt:lpstr>
      <vt:lpstr>'TabA12 ALT'!Notes_63_1</vt:lpstr>
      <vt:lpstr>TabTTTTT!Notes_63_1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 Genêt</dc:creator>
  <cp:keywords/>
  <dc:description/>
  <cp:lastModifiedBy>Géraldine Sénécal</cp:lastModifiedBy>
  <cp:revision/>
  <dcterms:created xsi:type="dcterms:W3CDTF">2024-11-27T13:41:50Z</dcterms:created>
  <dcterms:modified xsi:type="dcterms:W3CDTF">2025-08-07T20:09:29Z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0x0101008F1C5AC7F13A874886602C56A2188BD7</vt:lpwstr>
  </property>
  <property fmtid="{D5CDD505-2E9C-101B-9397-08002B2CF9AE}" pid="3" name="Plan classification">
    <vt:lpwstr>3;#03130 - Rôle-conseil en communication|f17aa476-e9e6-4795-9191-c8ebda3ae281</vt:lpwstr>
  </property>
  <property fmtid="{D5CDD505-2E9C-101B-9397-08002B2CF9AE}" pid="4" name="MediaServiceImageTags">
    <vt:lpwstr/>
  </property>
  <property fmtid="{D5CDD505-2E9C-101B-9397-08002B2CF9AE}" pid="5" name="Plan_x0020_classification">
    <vt:lpwstr>3;#03130 - Rôle-conseil en communication|f17aa476-e9e6-4795-9191-c8ebda3ae281</vt:lpwstr>
  </property>
  <property fmtid="{D5CDD505-2E9C-101B-9397-08002B2CF9AE}" pid="6" name="CodeProjet">
    <vt:lpwstr>2145</vt:lpwstr>
  </property>
  <property fmtid="{D5CDD505-2E9C-101B-9397-08002B2CF9AE}" pid="7" name="Direction">
    <vt:lpwstr>2144</vt:lpwstr>
  </property>
  <property fmtid="{D5CDD505-2E9C-101B-9397-08002B2CF9AE}" pid="8" name="_docset_NoMedatataSyncRequired">
    <vt:lpwstr>False</vt:lpwstr>
  </property>
</Properties>
</file>